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GENERAL\PROPERTY (with HRCI and RPI)\Retail Price Index\2017\"/>
    </mc:Choice>
  </mc:AlternateContent>
  <bookViews>
    <workbookView xWindow="0" yWindow="0" windowWidth="28800" windowHeight="14235"/>
  </bookViews>
  <sheets>
    <sheet name="Index" sheetId="1" r:id="rId1"/>
    <sheet name="Graph" sheetId="8" r:id="rId2"/>
    <sheet name="Data for Graph" sheetId="2" state="hidden" r:id="rId3"/>
    <sheet name="Data" sheetId="3" state="hidden" r:id="rId4"/>
  </sheets>
  <externalReferences>
    <externalReference r:id="rId5"/>
  </externalReferences>
  <definedNames>
    <definedName name="_xlnm._FilterDatabase" localSheetId="0" hidden="1">Index!$O$18:$O$382</definedName>
    <definedName name="_xlnm.Print_Area" localSheetId="0">Index!$A$1:$O$430</definedName>
  </definedNames>
  <calcPr calcId="152511"/>
</workbook>
</file>

<file path=xl/calcChain.xml><?xml version="1.0" encoding="utf-8"?>
<calcChain xmlns="http://schemas.openxmlformats.org/spreadsheetml/2006/main">
  <c r="B345" i="2" l="1"/>
  <c r="C345" i="2"/>
  <c r="D345" i="2"/>
  <c r="E345" i="2"/>
  <c r="E404" i="3"/>
  <c r="D404" i="3"/>
  <c r="H404" i="3"/>
  <c r="I404" i="3"/>
  <c r="L404" i="3"/>
  <c r="M404" i="3"/>
  <c r="P404" i="3"/>
  <c r="Q404" i="3"/>
  <c r="B344" i="2" l="1"/>
  <c r="C344" i="2"/>
  <c r="D344" i="2"/>
  <c r="E344" i="2"/>
  <c r="P403" i="3" l="1"/>
  <c r="Q403" i="3"/>
  <c r="L403" i="3"/>
  <c r="M403" i="3"/>
  <c r="H403" i="3"/>
  <c r="I403" i="3"/>
  <c r="E403" i="3"/>
  <c r="D403" i="3"/>
  <c r="D402" i="3" l="1"/>
  <c r="H402" i="3"/>
  <c r="L402" i="3"/>
  <c r="M402" i="3"/>
  <c r="P402" i="3"/>
  <c r="E343" i="2" l="1"/>
  <c r="C343" i="2"/>
  <c r="B343" i="2"/>
  <c r="Q402" i="3"/>
  <c r="I402" i="3"/>
  <c r="D343" i="2" s="1"/>
  <c r="E402" i="3"/>
  <c r="B342" i="2" l="1"/>
  <c r="C342" i="2"/>
  <c r="D342" i="2"/>
  <c r="E342" i="2"/>
  <c r="Q401" i="3"/>
  <c r="P401" i="3"/>
  <c r="M401" i="3"/>
  <c r="L401" i="3"/>
  <c r="I401" i="3"/>
  <c r="H401" i="3"/>
  <c r="D401" i="3"/>
  <c r="E401" i="3"/>
  <c r="E340" i="2" l="1"/>
  <c r="E341" i="2"/>
  <c r="D340" i="2"/>
  <c r="D341" i="2"/>
  <c r="C340" i="2"/>
  <c r="C341" i="2"/>
  <c r="B340" i="2"/>
  <c r="B341" i="2"/>
  <c r="Q399" i="3"/>
  <c r="P399" i="3"/>
  <c r="M399" i="3"/>
  <c r="L399" i="3"/>
  <c r="I399" i="3"/>
  <c r="H399" i="3"/>
  <c r="E399" i="3"/>
  <c r="D399" i="3"/>
  <c r="L398" i="3" l="1"/>
  <c r="M398" i="3"/>
  <c r="E398" i="3"/>
  <c r="D398" i="3"/>
  <c r="I398" i="3"/>
  <c r="H398" i="3"/>
  <c r="P398" i="3"/>
  <c r="Q398" i="3"/>
  <c r="E339" i="2" l="1"/>
  <c r="D339" i="2"/>
  <c r="C339" i="2"/>
  <c r="B339" i="2"/>
  <c r="L397" i="3"/>
  <c r="M397" i="3"/>
  <c r="H397" i="3"/>
  <c r="I397" i="3"/>
  <c r="Q397" i="3"/>
  <c r="P397" i="3"/>
  <c r="D397" i="3"/>
  <c r="E397" i="3"/>
  <c r="B338" i="2" l="1"/>
  <c r="C338" i="2"/>
  <c r="D338" i="2"/>
  <c r="E338" i="2"/>
  <c r="M396" i="3"/>
  <c r="L396" i="3"/>
  <c r="H396" i="3"/>
  <c r="I396" i="3"/>
  <c r="D396" i="3"/>
  <c r="E396" i="3"/>
  <c r="Q396" i="3"/>
  <c r="Q395" i="3"/>
  <c r="P396" i="3"/>
  <c r="P395" i="3"/>
  <c r="B336" i="2" l="1"/>
  <c r="C336" i="2"/>
  <c r="D336" i="2"/>
  <c r="B337" i="2"/>
  <c r="C337" i="2"/>
  <c r="D337" i="2"/>
  <c r="P394" i="3"/>
  <c r="Q394" i="3"/>
  <c r="E336" i="2" s="1"/>
  <c r="E337" i="2"/>
  <c r="L394" i="3"/>
  <c r="M394" i="3"/>
  <c r="L395" i="3"/>
  <c r="M395" i="3"/>
  <c r="H394" i="3"/>
  <c r="I394" i="3"/>
  <c r="H395" i="3"/>
  <c r="I395" i="3"/>
  <c r="D394" i="3"/>
  <c r="E394" i="3"/>
  <c r="D395" i="3"/>
  <c r="E395" i="3"/>
  <c r="B335" i="2" l="1"/>
  <c r="C335" i="2"/>
  <c r="D335" i="2"/>
  <c r="E335" i="2"/>
  <c r="P393" i="3"/>
  <c r="Q393" i="3"/>
  <c r="L393" i="3"/>
  <c r="M393" i="3"/>
  <c r="H393" i="3"/>
  <c r="I393" i="3"/>
  <c r="D393" i="3"/>
  <c r="E393" i="3"/>
  <c r="P392" i="3" l="1"/>
  <c r="Q392" i="3"/>
  <c r="E334" i="2" s="1"/>
  <c r="L392" i="3"/>
  <c r="M392" i="3"/>
  <c r="H392" i="3"/>
  <c r="I392" i="3"/>
  <c r="D392" i="3"/>
  <c r="E392" i="3"/>
  <c r="B334" i="2" s="1"/>
  <c r="C334" i="2"/>
  <c r="D334" i="2"/>
  <c r="M391" i="3" l="1"/>
  <c r="L391" i="3"/>
  <c r="Q391" i="3"/>
  <c r="P391" i="3"/>
  <c r="I391" i="3"/>
  <c r="H391" i="3"/>
  <c r="E391" i="3"/>
  <c r="D391" i="3"/>
  <c r="B333" i="2"/>
  <c r="C333" i="2"/>
  <c r="D333" i="2"/>
  <c r="E333" i="2"/>
  <c r="C332" i="2" l="1"/>
  <c r="E332" i="2"/>
  <c r="D332" i="2"/>
  <c r="B332" i="2"/>
  <c r="C331" i="2" l="1"/>
  <c r="C330" i="2"/>
  <c r="B331" i="2" l="1"/>
  <c r="E331" i="2"/>
  <c r="B330" i="2"/>
  <c r="E330" i="2"/>
  <c r="D330" i="2"/>
  <c r="D331" i="2"/>
  <c r="E326" i="2" l="1"/>
  <c r="C326" i="2"/>
  <c r="D326" i="2"/>
  <c r="C327" i="2"/>
  <c r="D327" i="2"/>
  <c r="C328" i="2"/>
  <c r="D328" i="2"/>
  <c r="C329" i="2"/>
  <c r="D329" i="2"/>
  <c r="E327" i="2"/>
  <c r="E328" i="2"/>
  <c r="B326" i="2"/>
  <c r="B328" i="2"/>
  <c r="B327" i="2"/>
  <c r="B329" i="2"/>
  <c r="E329" i="2" l="1"/>
  <c r="D325" i="2"/>
  <c r="E325" i="2"/>
  <c r="C325" i="2"/>
  <c r="B325" i="2"/>
  <c r="B324" i="2" l="1"/>
  <c r="C324" i="2"/>
  <c r="D324" i="2"/>
  <c r="E324" i="2"/>
  <c r="B323" i="2" l="1"/>
  <c r="C323" i="2"/>
  <c r="D323" i="2"/>
  <c r="E323" i="2"/>
  <c r="B322" i="2" l="1"/>
  <c r="C322" i="2"/>
  <c r="D322" i="2"/>
  <c r="E322" i="2"/>
  <c r="B321" i="2" l="1"/>
  <c r="C321" i="2"/>
  <c r="D321" i="2"/>
  <c r="E321" i="2"/>
  <c r="B320" i="2" l="1"/>
  <c r="C320" i="2"/>
  <c r="D320" i="2"/>
  <c r="E320" i="2"/>
  <c r="B319" i="2" l="1"/>
  <c r="C319" i="2"/>
  <c r="D319" i="2"/>
  <c r="E319" i="2"/>
  <c r="B318" i="2" l="1"/>
  <c r="C318" i="2"/>
  <c r="D318" i="2"/>
  <c r="E318" i="2"/>
  <c r="B317" i="2" l="1"/>
  <c r="D317" i="2"/>
  <c r="E317" i="2"/>
  <c r="C317" i="2"/>
  <c r="C316" i="2" l="1"/>
  <c r="D316" i="2"/>
  <c r="B316" i="2"/>
  <c r="E316" i="2"/>
  <c r="B315" i="2" l="1"/>
  <c r="C315" i="2"/>
  <c r="D315" i="2"/>
  <c r="E315" i="2"/>
  <c r="E314" i="2" l="1"/>
  <c r="C314" i="2"/>
  <c r="D314" i="2"/>
  <c r="B314" i="2"/>
  <c r="B313" i="2" l="1"/>
  <c r="C313" i="2"/>
  <c r="D313" i="2"/>
  <c r="E313" i="2"/>
  <c r="B312" i="2" l="1"/>
  <c r="C312" i="2"/>
  <c r="D312" i="2"/>
  <c r="E312" i="2"/>
  <c r="B311" i="2"/>
  <c r="C311" i="2"/>
  <c r="D311" i="2"/>
  <c r="E311" i="2"/>
  <c r="D310" i="2"/>
  <c r="E310" i="2"/>
  <c r="C310" i="2"/>
  <c r="B310" i="2"/>
  <c r="E309" i="2"/>
  <c r="D309" i="2"/>
  <c r="B309" i="2"/>
  <c r="C309" i="2"/>
  <c r="D308" i="2"/>
  <c r="B308" i="2"/>
  <c r="C308" i="2"/>
  <c r="E308" i="2"/>
  <c r="E307" i="2"/>
  <c r="D307" i="2"/>
  <c r="C307" i="2"/>
  <c r="B307" i="2"/>
  <c r="E306" i="2"/>
  <c r="D306" i="2"/>
  <c r="C306" i="2"/>
  <c r="B306" i="2"/>
  <c r="C305" i="2"/>
  <c r="D305" i="2"/>
  <c r="E305" i="2"/>
  <c r="B305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7" i="2"/>
  <c r="C68" i="2"/>
  <c r="C69" i="2"/>
  <c r="C70" i="2"/>
  <c r="C71" i="2"/>
  <c r="C72" i="2"/>
  <c r="C73" i="2"/>
  <c r="C74" i="2"/>
  <c r="C75" i="2"/>
  <c r="C76" i="2"/>
  <c r="C77" i="2"/>
  <c r="C78" i="2"/>
  <c r="C80" i="2"/>
  <c r="C81" i="2"/>
  <c r="C82" i="2"/>
  <c r="C83" i="2"/>
  <c r="C84" i="2"/>
  <c r="C85" i="2"/>
  <c r="C86" i="2"/>
  <c r="C87" i="2"/>
  <c r="C88" i="2"/>
  <c r="C89" i="2"/>
  <c r="C90" i="2"/>
  <c r="C91" i="2"/>
  <c r="C93" i="2"/>
  <c r="C94" i="2"/>
  <c r="C95" i="2"/>
  <c r="C96" i="2"/>
  <c r="C97" i="2"/>
  <c r="C98" i="2"/>
  <c r="C99" i="2"/>
  <c r="C100" i="2"/>
  <c r="C101" i="2"/>
  <c r="C102" i="2"/>
  <c r="C103" i="2"/>
  <c r="C104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15" i="2"/>
  <c r="C16" i="2"/>
  <c r="C17" i="2"/>
  <c r="C18" i="2"/>
  <c r="C19" i="2"/>
  <c r="C20" i="2"/>
  <c r="C21" i="2"/>
  <c r="C22" i="2"/>
  <c r="C23" i="2"/>
  <c r="C24" i="2"/>
  <c r="C25" i="2"/>
  <c r="C26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4" i="2"/>
  <c r="E103" i="2"/>
  <c r="E102" i="2"/>
  <c r="E101" i="2"/>
  <c r="E100" i="2"/>
  <c r="E99" i="2"/>
  <c r="E98" i="2"/>
  <c r="E97" i="2"/>
  <c r="E96" i="2"/>
  <c r="E95" i="2"/>
  <c r="E94" i="2"/>
  <c r="E93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43" i="2"/>
  <c r="E42" i="2"/>
  <c r="E41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E4" i="2"/>
  <c r="E3" i="2"/>
  <c r="E2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4" i="2"/>
  <c r="D103" i="2"/>
  <c r="D102" i="2"/>
  <c r="D101" i="2"/>
  <c r="D100" i="2"/>
  <c r="D99" i="2"/>
  <c r="D98" i="2"/>
  <c r="D97" i="2"/>
  <c r="D96" i="2"/>
  <c r="D95" i="2"/>
  <c r="D94" i="2"/>
  <c r="D93" i="2"/>
  <c r="D91" i="2"/>
  <c r="D90" i="2"/>
  <c r="D89" i="2"/>
  <c r="D88" i="2"/>
  <c r="D87" i="2"/>
  <c r="D86" i="2"/>
  <c r="D85" i="2"/>
  <c r="D84" i="2"/>
  <c r="D83" i="2"/>
  <c r="D82" i="2"/>
  <c r="D81" i="2"/>
  <c r="D80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1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D4" i="2"/>
  <c r="D3" i="2"/>
  <c r="D2" i="2"/>
  <c r="B15" i="2"/>
  <c r="B16" i="2"/>
  <c r="B17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4" i="2"/>
  <c r="B55" i="2"/>
  <c r="B56" i="2"/>
  <c r="B57" i="2"/>
  <c r="B58" i="2"/>
  <c r="B59" i="2"/>
  <c r="B60" i="2"/>
  <c r="B61" i="2"/>
  <c r="B62" i="2"/>
  <c r="B63" i="2"/>
  <c r="B64" i="2"/>
  <c r="B65" i="2"/>
  <c r="B67" i="2"/>
  <c r="B68" i="2"/>
  <c r="B69" i="2"/>
  <c r="B70" i="2"/>
  <c r="B71" i="2"/>
  <c r="B72" i="2"/>
  <c r="B73" i="2"/>
  <c r="B74" i="2"/>
  <c r="B75" i="2"/>
  <c r="B76" i="2"/>
  <c r="B77" i="2"/>
  <c r="B78" i="2"/>
  <c r="B80" i="2"/>
  <c r="B81" i="2"/>
  <c r="B82" i="2"/>
  <c r="B83" i="2"/>
  <c r="B84" i="2"/>
  <c r="B85" i="2"/>
  <c r="B86" i="2"/>
  <c r="B87" i="2"/>
  <c r="B88" i="2"/>
  <c r="B89" i="2"/>
  <c r="B90" i="2"/>
  <c r="B91" i="2"/>
  <c r="B93" i="2"/>
  <c r="B94" i="2"/>
  <c r="B95" i="2"/>
  <c r="B96" i="2"/>
  <c r="B97" i="2"/>
  <c r="B98" i="2"/>
  <c r="B99" i="2"/>
  <c r="B100" i="2"/>
  <c r="B101" i="2"/>
  <c r="B102" i="2"/>
  <c r="B103" i="2"/>
  <c r="B104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</calcChain>
</file>

<file path=xl/comments1.xml><?xml version="1.0" encoding="utf-8"?>
<comments xmlns="http://schemas.openxmlformats.org/spreadsheetml/2006/main">
  <authors>
    <author>MStephens</author>
  </authors>
  <commentList>
    <comment ref="O388" authorId="0" shapeId="0">
      <text>
        <r>
          <rPr>
            <b/>
            <sz val="9"/>
            <color indexed="81"/>
            <rFont val="Tahoma"/>
            <family val="2"/>
          </rPr>
          <t>MStephens:</t>
        </r>
        <r>
          <rPr>
            <sz val="9"/>
            <color indexed="81"/>
            <rFont val="Tahoma"/>
            <family val="2"/>
          </rPr>
          <t xml:space="preserve">
ONS changed to 2015=100 in Jan 2016
</t>
        </r>
      </text>
    </comment>
  </commentList>
</comments>
</file>

<file path=xl/sharedStrings.xml><?xml version="1.0" encoding="utf-8"?>
<sst xmlns="http://schemas.openxmlformats.org/spreadsheetml/2006/main" count="940" uniqueCount="88">
  <si>
    <t>RETAIL PRICES INDEX</t>
  </si>
  <si>
    <t>INDEX</t>
  </si>
  <si>
    <t>ANNUAL</t>
  </si>
  <si>
    <t>MONTHLY</t>
  </si>
  <si>
    <t xml:space="preserve">ANNUAL </t>
  </si>
  <si>
    <t>QUARTERLY</t>
  </si>
  <si>
    <t>INCREASE</t>
  </si>
  <si>
    <t>Jan 1987=100</t>
  </si>
  <si>
    <t>%</t>
  </si>
  <si>
    <t>January</t>
  </si>
  <si>
    <t>-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</si>
  <si>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</si>
  <si>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</si>
  <si>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</si>
  <si>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</si>
  <si>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</si>
  <si>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</si>
  <si>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</si>
  <si>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</si>
  <si>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</si>
  <si>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</si>
  <si>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</si>
  <si>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1992</t>
  </si>
  <si>
    <t>1993</t>
  </si>
  <si>
    <t>1994</t>
  </si>
  <si>
    <t>1995</t>
  </si>
  <si>
    <t>1996</t>
  </si>
  <si>
    <t>1999</t>
  </si>
  <si>
    <t>Notes:</t>
  </si>
  <si>
    <t xml:space="preserve">All Items </t>
  </si>
  <si>
    <t>All Items excl. Mortgage Interest Payments (RPIX)</t>
  </si>
  <si>
    <t>Consumer Durables</t>
  </si>
  <si>
    <t>CPI</t>
  </si>
  <si>
    <t>ALL ITEMS</t>
  </si>
  <si>
    <t>CONSUMER DURABLES</t>
  </si>
  <si>
    <t>Index</t>
  </si>
  <si>
    <t>Monthly</t>
  </si>
  <si>
    <t>Annual</t>
  </si>
  <si>
    <t>Increase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</si>
  <si>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</si>
  <si>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</si>
  <si>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</si>
  <si>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</si>
  <si>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</si>
  <si>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</si>
  <si>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</si>
  <si>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</si>
  <si>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</si>
  <si>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</si>
  <si>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</si>
  <si>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</si>
  <si>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1997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</si>
  <si>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</si>
  <si>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</si>
  <si>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</si>
  <si>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</si>
  <si>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</si>
  <si>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</si>
  <si>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</si>
  <si>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</si>
  <si>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</si>
  <si>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</si>
  <si>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</si>
  <si>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RPIX (CHMK)</t>
  </si>
  <si>
    <t>2010=100</t>
  </si>
  <si>
    <r>
      <t>ALL ITEMS</t>
    </r>
    <r>
      <rPr>
        <b/>
        <vertAlign val="superscript"/>
        <sz val="10"/>
        <rFont val="Arial"/>
        <family val="2"/>
      </rPr>
      <t xml:space="preserve">1 </t>
    </r>
  </si>
  <si>
    <r>
      <t>CONSUMER PRICE INDEX</t>
    </r>
    <r>
      <rPr>
        <b/>
        <vertAlign val="superscript"/>
        <sz val="10"/>
        <rFont val="Arial"/>
        <family val="2"/>
      </rPr>
      <t>2</t>
    </r>
  </si>
  <si>
    <r>
      <t>CONSUMER DURABLES</t>
    </r>
    <r>
      <rPr>
        <b/>
        <vertAlign val="superscript"/>
        <sz val="10"/>
        <rFont val="Arial"/>
        <family val="2"/>
      </rPr>
      <t>3</t>
    </r>
  </si>
  <si>
    <r>
      <t>HHFCE</t>
    </r>
    <r>
      <rPr>
        <b/>
        <vertAlign val="superscript"/>
        <sz val="10"/>
        <rFont val="Arial"/>
        <family val="2"/>
      </rPr>
      <t>4</t>
    </r>
  </si>
  <si>
    <t xml:space="preserve">4. The UK National Total Expenditure Index. Series code ABQU. 2010 = 100. These have been revised and rebased by the ONS. </t>
  </si>
  <si>
    <t>3. Consumer durables: Furniture, furnishings, electrical appliances and other household equipment, men’s, women’s and children’s outerwear, footwear,
audio-visual equipment, CDs and tapes, toys, photographic and sports goods. Jan 1987 = 100.  Series code CHBY.</t>
  </si>
  <si>
    <t>1. The Retail Price Index is the UK's most familiar domestic measure of inflation. Jan 1987 = 100. Series code CHAW.</t>
  </si>
  <si>
    <t>Source:</t>
  </si>
  <si>
    <t>Office for National Statistics</t>
  </si>
  <si>
    <t>NB: CPI Data Estimated Prior to 1996</t>
  </si>
  <si>
    <t>2015=100</t>
  </si>
  <si>
    <t>2. The Consumer Price Index, as measure of consumer price inflation, is the basis of the target inflation level that the Monetary Policy Committee is required to achieve.  2015 = 100.  Series code D7BT. CPI annual increase figures calculated on unrounded ONS figures after August 2010.</t>
  </si>
  <si>
    <t>CPI (2015=100)</t>
  </si>
  <si>
    <t>116.1</t>
  </si>
  <si>
    <t>120.0</t>
  </si>
  <si>
    <t>122.1</t>
  </si>
  <si>
    <t>264.9</t>
  </si>
  <si>
    <t>122.9</t>
  </si>
  <si>
    <t>264.8</t>
  </si>
  <si>
    <t>123.0</t>
  </si>
  <si>
    <t>269.3</t>
  </si>
  <si>
    <t xml:space="preserve"> </t>
  </si>
  <si>
    <t xml:space="preserve">Retail Price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</si>
</sst>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_);\(#,##0.0\)"/>
    <numFmt numFmtId="166" formatCode="#,##0.00;\(#,##0.00\)"/>
    <numFmt numFmtId="167" formatCode="mmm\ yy"/>
    <numFmt numFmtId="168" formatCode="#,##0.0;\(#,##0.0\)"/>
    <numFmt numFmtId="169" formatCode="#,##0.0"/>
    <numFmt numFmtId="170" formatCode="0.0%"/>
    <numFmt numFmtId="171" formatCode="0.00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3"/>
      <name val="Cambria"/>
      <family val="2"/>
      <scheme val="major"/>
    </font>
    <font>
      <u/>
      <sz val="9"/>
      <color theme="10"/>
      <name val="Calibri"/>
      <family val="2"/>
      <scheme val="minor"/>
    </font>
    <font>
      <b/>
      <sz val="18"/>
      <color theme="7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" applyNumberFormat="0" applyAlignment="0" applyProtection="0"/>
    <xf numFmtId="0" fontId="19" fillId="29" borderId="4" applyNumberFormat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3" applyNumberFormat="0" applyAlignment="0" applyProtection="0"/>
    <xf numFmtId="0" fontId="26" fillId="0" borderId="8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3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28" fillId="28" borderId="10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</cellStyleXfs>
  <cellXfs count="198">
    <xf numFmtId="0" fontId="0" fillId="0" borderId="0" xfId="0"/>
    <xf numFmtId="0" fontId="4" fillId="0" borderId="0" xfId="48" applyFont="1"/>
    <xf numFmtId="165" fontId="4" fillId="0" borderId="0" xfId="48" applyNumberFormat="1" applyFont="1" applyProtection="1"/>
    <xf numFmtId="0" fontId="5" fillId="0" borderId="0" xfId="48" applyFont="1"/>
    <xf numFmtId="0" fontId="4" fillId="0" borderId="0" xfId="48" applyFont="1" applyProtection="1"/>
    <xf numFmtId="0" fontId="2" fillId="0" borderId="0" xfId="48" applyFont="1" applyAlignment="1"/>
    <xf numFmtId="165" fontId="2" fillId="0" borderId="0" xfId="48" applyNumberFormat="1" applyFont="1" applyAlignment="1" applyProtection="1"/>
    <xf numFmtId="0" fontId="2" fillId="0" borderId="0" xfId="48" applyFont="1" applyAlignment="1" applyProtection="1"/>
    <xf numFmtId="164" fontId="2" fillId="0" borderId="0" xfId="48" applyNumberFormat="1" applyFont="1" applyAlignment="1" applyProtection="1"/>
    <xf numFmtId="165" fontId="2" fillId="0" borderId="0" xfId="48" applyNumberFormat="1" applyFont="1" applyAlignment="1" applyProtection="1">
      <alignment horizontal="center"/>
    </xf>
    <xf numFmtId="0" fontId="2" fillId="0" borderId="0" xfId="48" applyFont="1" applyAlignment="1" applyProtection="1">
      <alignment horizontal="center"/>
    </xf>
    <xf numFmtId="0" fontId="2" fillId="0" borderId="0" xfId="48" applyFont="1" applyAlignment="1">
      <alignment horizontal="center"/>
    </xf>
    <xf numFmtId="164" fontId="2" fillId="0" borderId="0" xfId="48" applyNumberFormat="1" applyFont="1" applyAlignment="1" applyProtection="1">
      <alignment horizontal="center"/>
    </xf>
    <xf numFmtId="0" fontId="5" fillId="0" borderId="0" xfId="48" applyFont="1" applyAlignment="1">
      <alignment horizontal="center"/>
    </xf>
    <xf numFmtId="0" fontId="5" fillId="0" borderId="1" xfId="48" applyFont="1" applyBorder="1"/>
    <xf numFmtId="165" fontId="5" fillId="0" borderId="1" xfId="48" applyNumberFormat="1" applyFont="1" applyBorder="1" applyProtection="1"/>
    <xf numFmtId="0" fontId="2" fillId="0" borderId="1" xfId="48" applyFont="1" applyBorder="1" applyAlignment="1" applyProtection="1">
      <alignment horizontal="center"/>
    </xf>
    <xf numFmtId="164" fontId="5" fillId="0" borderId="1" xfId="48" applyNumberFormat="1" applyFont="1" applyBorder="1" applyProtection="1"/>
    <xf numFmtId="0" fontId="5" fillId="0" borderId="1" xfId="48" applyFont="1" applyBorder="1" applyProtection="1"/>
    <xf numFmtId="0" fontId="5" fillId="0" borderId="0" xfId="48" applyFont="1" applyBorder="1" applyProtection="1"/>
    <xf numFmtId="0" fontId="5" fillId="0" borderId="0" xfId="48" applyFont="1" applyBorder="1"/>
    <xf numFmtId="165" fontId="5" fillId="0" borderId="0" xfId="48" applyNumberFormat="1" applyFont="1" applyBorder="1" applyProtection="1"/>
    <xf numFmtId="0" fontId="2" fillId="0" borderId="0" xfId="48" applyFont="1" applyBorder="1" applyAlignment="1" applyProtection="1">
      <alignment horizontal="center"/>
    </xf>
    <xf numFmtId="164" fontId="5" fillId="0" borderId="0" xfId="48" applyNumberFormat="1" applyFont="1" applyBorder="1" applyProtection="1"/>
    <xf numFmtId="0" fontId="7" fillId="0" borderId="0" xfId="48" applyFont="1" applyAlignment="1">
      <alignment horizontal="left"/>
    </xf>
    <xf numFmtId="164" fontId="8" fillId="0" borderId="0" xfId="48" applyNumberFormat="1" applyFont="1" applyAlignment="1" applyProtection="1">
      <alignment horizontal="center"/>
    </xf>
    <xf numFmtId="2" fontId="4" fillId="0" borderId="0" xfId="48" applyNumberFormat="1" applyFont="1" applyAlignment="1" applyProtection="1">
      <alignment horizontal="center"/>
    </xf>
    <xf numFmtId="164" fontId="4" fillId="0" borderId="0" xfId="48" applyNumberFormat="1" applyFont="1" applyAlignment="1">
      <alignment horizontal="center"/>
    </xf>
    <xf numFmtId="166" fontId="4" fillId="0" borderId="0" xfId="48" applyNumberFormat="1" applyFont="1" applyAlignment="1" applyProtection="1">
      <alignment horizontal="center"/>
    </xf>
    <xf numFmtId="166" fontId="4" fillId="0" borderId="0" xfId="48" applyNumberFormat="1" applyFont="1" applyBorder="1" applyAlignment="1" applyProtection="1">
      <alignment horizontal="center"/>
    </xf>
    <xf numFmtId="0" fontId="7" fillId="0" borderId="0" xfId="48" applyFont="1" applyProtection="1"/>
    <xf numFmtId="0" fontId="9" fillId="0" borderId="0" xfId="48" applyFont="1"/>
    <xf numFmtId="0" fontId="10" fillId="0" borderId="0" xfId="48" quotePrefix="1" applyFont="1"/>
    <xf numFmtId="0" fontId="10" fillId="0" borderId="0" xfId="48" quotePrefix="1" applyFont="1" applyAlignment="1">
      <alignment horizontal="left"/>
    </xf>
    <xf numFmtId="0" fontId="4" fillId="0" borderId="0" xfId="48" applyFont="1" applyBorder="1"/>
    <xf numFmtId="164" fontId="8" fillId="0" borderId="0" xfId="48" applyNumberFormat="1" applyFont="1" applyBorder="1" applyAlignment="1" applyProtection="1">
      <alignment horizontal="center"/>
    </xf>
    <xf numFmtId="164" fontId="4" fillId="0" borderId="0" xfId="48" applyNumberFormat="1" applyFont="1" applyBorder="1" applyAlignment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4" fontId="4" fillId="0" borderId="0" xfId="48" applyNumberFormat="1" applyFont="1" applyBorder="1" applyAlignment="1" applyProtection="1">
      <alignment horizontal="center"/>
    </xf>
    <xf numFmtId="0" fontId="7" fillId="2" borderId="0" xfId="0" applyFont="1" applyFill="1" applyProtection="1"/>
    <xf numFmtId="0" fontId="5" fillId="2" borderId="0" xfId="0" applyFont="1" applyFill="1"/>
    <xf numFmtId="165" fontId="5" fillId="2" borderId="0" xfId="0" applyNumberFormat="1" applyFont="1" applyFill="1" applyProtection="1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Protection="1"/>
    <xf numFmtId="165" fontId="5" fillId="2" borderId="1" xfId="0" applyNumberFormat="1" applyFont="1" applyFill="1" applyBorder="1" applyProtection="1"/>
    <xf numFmtId="0" fontId="5" fillId="2" borderId="1" xfId="0" applyFont="1" applyFill="1" applyBorder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/>
    <xf numFmtId="165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2" borderId="1" xfId="0" applyFill="1" applyBorder="1"/>
    <xf numFmtId="0" fontId="7" fillId="2" borderId="0" xfId="0" applyFont="1" applyFill="1" applyAlignment="1">
      <alignment horizontal="left"/>
    </xf>
    <xf numFmtId="165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/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2" borderId="0" xfId="0" applyNumberFormat="1" applyFill="1"/>
    <xf numFmtId="168" fontId="5" fillId="2" borderId="0" xfId="0" applyNumberFormat="1" applyFont="1" applyFill="1"/>
    <xf numFmtId="0" fontId="7" fillId="2" borderId="0" xfId="0" quotePrefix="1" applyFont="1" applyFill="1" applyBorder="1"/>
    <xf numFmtId="0" fontId="7" fillId="2" borderId="0" xfId="0" quotePrefix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2" borderId="0" xfId="0" applyFont="1" applyFill="1"/>
    <xf numFmtId="167" fontId="5" fillId="2" borderId="0" xfId="0" quotePrefix="1" applyNumberFormat="1" applyFont="1" applyFill="1"/>
    <xf numFmtId="167" fontId="5" fillId="2" borderId="0" xfId="0" applyNumberFormat="1" applyFont="1" applyFill="1"/>
    <xf numFmtId="17" fontId="5" fillId="2" borderId="0" xfId="0" applyNumberFormat="1" applyFont="1" applyFill="1"/>
    <xf numFmtId="0" fontId="10" fillId="0" borderId="0" xfId="48" applyFont="1" applyBorder="1" applyAlignment="1">
      <alignment horizontal="left"/>
    </xf>
    <xf numFmtId="164" fontId="8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2" xfId="48" applyFont="1" applyBorder="1"/>
    <xf numFmtId="170" fontId="0" fillId="2" borderId="0" xfId="52" applyNumberFormat="1" applyFont="1" applyFill="1"/>
    <xf numFmtId="10" fontId="0" fillId="2" borderId="0" xfId="52" applyNumberFormat="1" applyFont="1" applyFill="1"/>
    <xf numFmtId="170" fontId="0" fillId="2" borderId="0" xfId="0" applyNumberFormat="1" applyFill="1"/>
    <xf numFmtId="17" fontId="0" fillId="2" borderId="0" xfId="0" applyNumberFormat="1" applyFill="1"/>
    <xf numFmtId="0" fontId="10" fillId="0" borderId="0" xfId="0" applyFont="1" applyAlignment="1">
      <alignment horizontal="left"/>
    </xf>
    <xf numFmtId="0" fontId="4" fillId="0" borderId="0" xfId="48" applyFont="1" applyFill="1" applyBorder="1"/>
    <xf numFmtId="0" fontId="5" fillId="0" borderId="0" xfId="0" applyFont="1" applyAlignment="1">
      <alignment horizontal="center"/>
    </xf>
    <xf numFmtId="168" fontId="4" fillId="0" borderId="0" xfId="48" applyNumberFormat="1" applyFont="1" applyAlignment="1" applyProtection="1">
      <alignment horizontal="center"/>
    </xf>
    <xf numFmtId="168" fontId="4" fillId="0" borderId="0" xfId="48" applyNumberFormat="1" applyFont="1" applyBorder="1" applyAlignment="1" applyProtection="1">
      <alignment horizontal="center"/>
    </xf>
    <xf numFmtId="168" fontId="4" fillId="0" borderId="0" xfId="0" applyNumberFormat="1" applyFont="1" applyAlignment="1" applyProtection="1">
      <alignment horizontal="center"/>
    </xf>
    <xf numFmtId="168" fontId="4" fillId="0" borderId="0" xfId="0" applyNumberFormat="1" applyFont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center"/>
    </xf>
    <xf numFmtId="168" fontId="8" fillId="0" borderId="0" xfId="48" applyNumberFormat="1" applyFont="1" applyAlignment="1" applyProtection="1">
      <alignment horizontal="center"/>
    </xf>
    <xf numFmtId="168" fontId="4" fillId="0" borderId="0" xfId="48" applyNumberFormat="1" applyFont="1" applyAlignment="1">
      <alignment horizontal="center"/>
    </xf>
    <xf numFmtId="168" fontId="8" fillId="0" borderId="0" xfId="48" applyNumberFormat="1" applyFont="1" applyBorder="1" applyAlignment="1" applyProtection="1">
      <alignment horizontal="center"/>
    </xf>
    <xf numFmtId="168" fontId="4" fillId="0" borderId="0" xfId="48" applyNumberFormat="1" applyFont="1" applyBorder="1" applyAlignment="1">
      <alignment horizontal="center"/>
    </xf>
    <xf numFmtId="168" fontId="8" fillId="0" borderId="0" xfId="48" applyNumberFormat="1" applyFont="1" applyAlignment="1">
      <alignment horizontal="center"/>
    </xf>
    <xf numFmtId="168" fontId="4" fillId="0" borderId="0" xfId="48" applyNumberFormat="1" applyFont="1"/>
    <xf numFmtId="168" fontId="8" fillId="0" borderId="0" xfId="48" applyNumberFormat="1" applyFont="1" applyFill="1" applyBorder="1" applyAlignment="1" applyProtection="1">
      <alignment horizontal="center"/>
    </xf>
    <xf numFmtId="168" fontId="8" fillId="0" borderId="0" xfId="0" quotePrefix="1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8" fontId="8" fillId="0" borderId="0" xfId="0" quotePrefix="1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0" fillId="2" borderId="0" xfId="0" applyFill="1" applyAlignment="1"/>
    <xf numFmtId="165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164" fontId="5" fillId="0" borderId="0" xfId="0" applyNumberFormat="1" applyFont="1"/>
    <xf numFmtId="168" fontId="4" fillId="0" borderId="0" xfId="38" applyNumberFormat="1" applyFont="1" applyBorder="1" applyAlignment="1">
      <alignment horizontal="center"/>
    </xf>
    <xf numFmtId="0" fontId="5" fillId="0" borderId="0" xfId="0" applyFont="1" applyBorder="1"/>
    <xf numFmtId="10" fontId="5" fillId="0" borderId="0" xfId="52" applyNumberFormat="1" applyFont="1" applyBorder="1"/>
    <xf numFmtId="168" fontId="4" fillId="0" borderId="0" xfId="38" applyNumberFormat="1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68" fontId="4" fillId="0" borderId="0" xfId="0" applyNumberFormat="1" applyFont="1" applyAlignment="1">
      <alignment horizontal="center"/>
    </xf>
    <xf numFmtId="0" fontId="4" fillId="0" borderId="0" xfId="0" applyFont="1"/>
    <xf numFmtId="168" fontId="4" fillId="0" borderId="0" xfId="48" applyNumberFormat="1" applyFont="1" applyBorder="1" applyProtection="1"/>
    <xf numFmtId="168" fontId="4" fillId="0" borderId="0" xfId="48" applyNumberFormat="1" applyFont="1" applyBorder="1"/>
    <xf numFmtId="0" fontId="4" fillId="0" borderId="0" xfId="48" applyFont="1" applyAlignment="1"/>
    <xf numFmtId="168" fontId="4" fillId="0" borderId="0" xfId="0" applyNumberFormat="1" applyFont="1" applyBorder="1"/>
    <xf numFmtId="168" fontId="4" fillId="0" borderId="0" xfId="0" applyNumberFormat="1" applyFont="1"/>
    <xf numFmtId="168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7" fontId="0" fillId="2" borderId="0" xfId="0" applyNumberFormat="1" applyFill="1" applyAlignment="1">
      <alignment horizontal="right"/>
    </xf>
    <xf numFmtId="168" fontId="5" fillId="2" borderId="0" xfId="0" applyNumberFormat="1" applyFont="1" applyFill="1" applyBorder="1" applyAlignment="1" applyProtection="1"/>
    <xf numFmtId="168" fontId="5" fillId="2" borderId="0" xfId="0" applyNumberFormat="1" applyFont="1" applyFill="1" applyBorder="1" applyAlignment="1"/>
    <xf numFmtId="168" fontId="0" fillId="2" borderId="0" xfId="0" applyNumberFormat="1" applyFill="1" applyAlignment="1"/>
    <xf numFmtId="166" fontId="5" fillId="2" borderId="0" xfId="0" applyNumberFormat="1" applyFont="1" applyFill="1" applyAlignment="1" applyProtection="1"/>
    <xf numFmtId="168" fontId="5" fillId="2" borderId="0" xfId="0" applyNumberFormat="1" applyFont="1" applyFill="1" applyAlignment="1" applyProtection="1"/>
    <xf numFmtId="168" fontId="5" fillId="2" borderId="0" xfId="0" applyNumberFormat="1" applyFont="1" applyFill="1" applyAlignment="1"/>
    <xf numFmtId="164" fontId="5" fillId="2" borderId="0" xfId="48" applyNumberFormat="1" applyFont="1" applyFill="1" applyBorder="1" applyAlignment="1" applyProtection="1"/>
    <xf numFmtId="168" fontId="0" fillId="0" borderId="0" xfId="0" applyNumberFormat="1" applyAlignment="1"/>
    <xf numFmtId="168" fontId="5" fillId="0" borderId="0" xfId="0" applyNumberFormat="1" applyFont="1" applyBorder="1" applyAlignment="1" applyProtection="1"/>
    <xf numFmtId="0" fontId="0" fillId="0" borderId="0" xfId="0" applyAlignment="1"/>
    <xf numFmtId="169" fontId="0" fillId="2" borderId="0" xfId="0" applyNumberFormat="1" applyFill="1" applyAlignment="1"/>
    <xf numFmtId="4" fontId="0" fillId="2" borderId="0" xfId="0" applyNumberFormat="1" applyFill="1" applyAlignment="1"/>
    <xf numFmtId="164" fontId="4" fillId="0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/>
    <xf numFmtId="0" fontId="1" fillId="2" borderId="0" xfId="0" applyFont="1" applyFill="1"/>
    <xf numFmtId="164" fontId="0" fillId="0" borderId="0" xfId="0" applyNumberFormat="1"/>
    <xf numFmtId="164" fontId="0" fillId="0" borderId="0" xfId="0" applyNumberForma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164" fontId="8" fillId="0" borderId="0" xfId="48" applyNumberFormat="1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1" fillId="0" borderId="0" xfId="48" applyFont="1" applyBorder="1" applyAlignment="1">
      <alignment horizontal="left" vertical="center"/>
    </xf>
    <xf numFmtId="168" fontId="4" fillId="0" borderId="0" xfId="48" applyNumberFormat="1" applyFont="1" applyFill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171" fontId="4" fillId="0" borderId="0" xfId="48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171" fontId="8" fillId="0" borderId="0" xfId="48" applyNumberFormat="1" applyFont="1" applyBorder="1" applyAlignment="1" applyProtection="1">
      <alignment horizontal="center"/>
    </xf>
    <xf numFmtId="0" fontId="0" fillId="0" borderId="0" xfId="0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0" fontId="5" fillId="34" borderId="0" xfId="0" applyFont="1" applyFill="1" applyAlignment="1">
      <alignment horizontal="center"/>
    </xf>
    <xf numFmtId="0" fontId="5" fillId="34" borderId="1" xfId="0" applyFont="1" applyFill="1" applyBorder="1" applyAlignment="1">
      <alignment horizontal="center"/>
    </xf>
    <xf numFmtId="165" fontId="5" fillId="34" borderId="0" xfId="0" applyNumberFormat="1" applyFont="1" applyFill="1" applyAlignment="1" applyProtection="1">
      <alignment horizontal="center"/>
    </xf>
    <xf numFmtId="0" fontId="5" fillId="34" borderId="0" xfId="0" applyFont="1" applyFill="1" applyBorder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165" fontId="1" fillId="2" borderId="0" xfId="0" applyNumberFormat="1" applyFont="1" applyFill="1" applyAlignment="1" applyProtection="1">
      <alignment horizontal="center"/>
    </xf>
    <xf numFmtId="0" fontId="8" fillId="0" borderId="0" xfId="48" applyNumberFormat="1" applyFont="1" applyBorder="1" applyAlignment="1" applyProtection="1">
      <alignment horizontal="center"/>
    </xf>
    <xf numFmtId="0" fontId="0" fillId="3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48" applyFont="1" applyAlignment="1">
      <alignment horizontal="left" vertical="center" wrapText="1"/>
    </xf>
    <xf numFmtId="0" fontId="1" fillId="0" borderId="0" xfId="48" applyFont="1" applyBorder="1" applyAlignment="1">
      <alignment horizontal="left" vertical="center" wrapText="1"/>
    </xf>
    <xf numFmtId="0" fontId="5" fillId="0" borderId="0" xfId="48" applyFont="1" applyBorder="1" applyAlignment="1">
      <alignment horizontal="left" vertical="center"/>
    </xf>
    <xf numFmtId="0" fontId="2" fillId="0" borderId="2" xfId="48" applyNumberFormat="1" applyFont="1" applyBorder="1" applyAlignment="1" applyProtection="1">
      <alignment horizontal="center" vertical="center"/>
    </xf>
    <xf numFmtId="0" fontId="2" fillId="0" borderId="0" xfId="48" applyNumberFormat="1" applyFont="1" applyAlignment="1" applyProtection="1">
      <alignment horizontal="center" vertical="center"/>
    </xf>
    <xf numFmtId="0" fontId="2" fillId="0" borderId="1" xfId="48" applyNumberFormat="1" applyFont="1" applyBorder="1" applyAlignment="1" applyProtection="1">
      <alignment horizontal="center" vertical="center"/>
    </xf>
    <xf numFmtId="165" fontId="2" fillId="0" borderId="2" xfId="48" applyNumberFormat="1" applyFont="1" applyBorder="1" applyAlignment="1" applyProtection="1">
      <alignment horizontal="center" vertical="center" wrapText="1"/>
    </xf>
    <xf numFmtId="165" fontId="2" fillId="0" borderId="0" xfId="48" applyNumberFormat="1" applyFont="1" applyBorder="1" applyAlignment="1" applyProtection="1">
      <alignment horizontal="center" vertical="center" wrapText="1"/>
    </xf>
    <xf numFmtId="165" fontId="2" fillId="0" borderId="1" xfId="48" applyNumberFormat="1" applyFont="1" applyBorder="1" applyAlignment="1" applyProtection="1">
      <alignment horizontal="center" vertical="center" wrapText="1"/>
    </xf>
    <xf numFmtId="165" fontId="2" fillId="0" borderId="0" xfId="48" applyNumberFormat="1" applyFont="1" applyAlignment="1" applyProtection="1">
      <alignment horizontal="center" vertical="center" wrapText="1"/>
    </xf>
    <xf numFmtId="0" fontId="2" fillId="0" borderId="2" xfId="48" applyFont="1" applyBorder="1" applyAlignment="1" applyProtection="1">
      <alignment horizontal="center" vertical="center"/>
    </xf>
    <xf numFmtId="0" fontId="2" fillId="0" borderId="0" xfId="48" applyFont="1" applyAlignment="1" applyProtection="1">
      <alignment horizontal="center" vertical="center"/>
    </xf>
    <xf numFmtId="0" fontId="2" fillId="0" borderId="1" xfId="48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9" fillId="35" borderId="0" xfId="53" applyFill="1" applyBorder="1" applyAlignment="1">
      <alignment horizontal="left" vertical="center"/>
    </xf>
    <xf numFmtId="0" fontId="35" fillId="35" borderId="0" xfId="53" applyFont="1" applyFill="1" applyAlignment="1">
      <alignment horizontal="left" vertical="center"/>
    </xf>
    <xf numFmtId="0" fontId="29" fillId="35" borderId="0" xfId="53" applyFill="1" applyAlignment="1">
      <alignment horizontal="left" vertical="center"/>
    </xf>
    <xf numFmtId="0" fontId="36" fillId="35" borderId="0" xfId="56" applyFill="1" applyAlignment="1">
      <alignment horizontal="right" vertical="center"/>
    </xf>
    <xf numFmtId="0" fontId="4" fillId="0" borderId="0" xfId="48" applyFont="1" applyFill="1"/>
    <xf numFmtId="0" fontId="4" fillId="0" borderId="1" xfId="48" applyFont="1" applyFill="1" applyBorder="1" applyProtection="1"/>
    <xf numFmtId="165" fontId="4" fillId="0" borderId="0" xfId="48" applyNumberFormat="1" applyFont="1" applyFill="1" applyProtection="1"/>
    <xf numFmtId="164" fontId="4" fillId="0" borderId="0" xfId="48" applyNumberFormat="1" applyFont="1" applyFill="1" applyProtection="1"/>
    <xf numFmtId="0" fontId="4" fillId="0" borderId="0" xfId="48" applyFont="1" applyFill="1" applyAlignment="1">
      <alignment horizontal="center"/>
    </xf>
    <xf numFmtId="0" fontId="2" fillId="0" borderId="0" xfId="48" applyFont="1" applyFill="1" applyBorder="1" applyAlignment="1">
      <alignment horizontal="center"/>
    </xf>
    <xf numFmtId="0" fontId="4" fillId="0" borderId="0" xfId="48" applyFont="1" applyFill="1" applyProtection="1"/>
    <xf numFmtId="0" fontId="4" fillId="0" borderId="0" xfId="48" applyFont="1" applyFill="1" applyAlignment="1" applyProtection="1">
      <alignment horizontal="center"/>
    </xf>
    <xf numFmtId="0" fontId="4" fillId="0" borderId="0" xfId="48" applyFont="1" applyFill="1" applyAlignment="1" applyProtection="1">
      <alignment horizontal="right"/>
    </xf>
    <xf numFmtId="165" fontId="4" fillId="0" borderId="1" xfId="48" applyNumberFormat="1" applyFont="1" applyFill="1" applyBorder="1" applyProtection="1"/>
    <xf numFmtId="0" fontId="4" fillId="0" borderId="1" xfId="48" applyFont="1" applyFill="1" applyBorder="1"/>
    <xf numFmtId="164" fontId="32" fillId="0" borderId="1" xfId="48" applyNumberFormat="1" applyFont="1" applyFill="1" applyBorder="1" applyProtection="1"/>
    <xf numFmtId="164" fontId="4" fillId="0" borderId="1" xfId="48" applyNumberFormat="1" applyFont="1" applyFill="1" applyBorder="1" applyProtection="1"/>
    <xf numFmtId="0" fontId="4" fillId="0" borderId="1" xfId="48" applyFont="1" applyFill="1" applyBorder="1" applyAlignment="1" applyProtection="1">
      <alignment horizontal="center"/>
    </xf>
    <xf numFmtId="0" fontId="1" fillId="0" borderId="0" xfId="48" applyFont="1" applyFill="1"/>
    <xf numFmtId="0" fontId="1" fillId="0" borderId="0" xfId="0" applyFont="1" applyFill="1"/>
    <xf numFmtId="0" fontId="37" fillId="0" borderId="0" xfId="48" applyFont="1" applyFill="1"/>
  </cellXfs>
  <cellStyles count="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6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_Sheet1" xfId="48"/>
    <cellStyle name="Note 2" xfId="49"/>
    <cellStyle name="Note 3" xfId="50"/>
    <cellStyle name="Output 2" xfId="51"/>
    <cellStyle name="Percent" xfId="52" builtinId="5"/>
    <cellStyle name="Title" xfId="53" builtinId="15" customBuiltin="1"/>
    <cellStyle name="Total 2" xfId="54"/>
    <cellStyle name="Warning Text 2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52147"/>
      <rgbColor rgb="00CA2163"/>
      <rgbColor rgb="007A8B07"/>
      <rgbColor rgb="00009193"/>
      <rgbColor rgb="00ECA9C0"/>
      <rgbColor rgb="00FFFF00"/>
      <rgbColor rgb="0092CDC9"/>
      <rgbColor rgb="00996600"/>
      <rgbColor rgb="00052147"/>
      <rgbColor rgb="00CA2163"/>
      <rgbColor rgb="007A8B07"/>
      <rgbColor rgb="00009193"/>
      <rgbColor rgb="00ECA9C0"/>
      <rgbColor rgb="00FFFF00"/>
      <rgbColor rgb="0092CDC9"/>
      <rgbColor rgb="009966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Retail Price Index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446568124626407E-2"/>
          <c:y val="0.10116569784605145"/>
          <c:w val="0.90804536968024263"/>
          <c:h val="0.71314236027245059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Graph'!$B$1</c:f>
              <c:strCache>
                <c:ptCount val="1"/>
                <c:pt idx="0">
                  <c:v>All Items 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Graph'!$A$249:$A$345</c:f>
              <c:numCache>
                <c:formatCode>mmm\-yy</c:formatCode>
                <c:ptCount val="97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  <c:pt idx="24">
                  <c:v>40634</c:v>
                </c:pt>
                <c:pt idx="25">
                  <c:v>40664</c:v>
                </c:pt>
                <c:pt idx="26">
                  <c:v>40695</c:v>
                </c:pt>
                <c:pt idx="27">
                  <c:v>40725</c:v>
                </c:pt>
                <c:pt idx="28">
                  <c:v>40756</c:v>
                </c:pt>
                <c:pt idx="29">
                  <c:v>40787</c:v>
                </c:pt>
                <c:pt idx="30">
                  <c:v>40817</c:v>
                </c:pt>
                <c:pt idx="31">
                  <c:v>40848</c:v>
                </c:pt>
                <c:pt idx="32">
                  <c:v>40878</c:v>
                </c:pt>
                <c:pt idx="33">
                  <c:v>40909</c:v>
                </c:pt>
                <c:pt idx="34">
                  <c:v>40940</c:v>
                </c:pt>
                <c:pt idx="35">
                  <c:v>40969</c:v>
                </c:pt>
                <c:pt idx="36">
                  <c:v>41000</c:v>
                </c:pt>
                <c:pt idx="37">
                  <c:v>41030</c:v>
                </c:pt>
                <c:pt idx="38">
                  <c:v>41061</c:v>
                </c:pt>
                <c:pt idx="39">
                  <c:v>41091</c:v>
                </c:pt>
                <c:pt idx="40">
                  <c:v>41122</c:v>
                </c:pt>
                <c:pt idx="41">
                  <c:v>41153</c:v>
                </c:pt>
                <c:pt idx="42">
                  <c:v>41183</c:v>
                </c:pt>
                <c:pt idx="43">
                  <c:v>41214</c:v>
                </c:pt>
                <c:pt idx="44">
                  <c:v>41244</c:v>
                </c:pt>
                <c:pt idx="45">
                  <c:v>41275</c:v>
                </c:pt>
                <c:pt idx="46">
                  <c:v>41306</c:v>
                </c:pt>
                <c:pt idx="47">
                  <c:v>41334</c:v>
                </c:pt>
                <c:pt idx="48">
                  <c:v>41365</c:v>
                </c:pt>
                <c:pt idx="49">
                  <c:v>41395</c:v>
                </c:pt>
                <c:pt idx="50">
                  <c:v>41426</c:v>
                </c:pt>
                <c:pt idx="51">
                  <c:v>41456</c:v>
                </c:pt>
                <c:pt idx="52">
                  <c:v>41487</c:v>
                </c:pt>
                <c:pt idx="53">
                  <c:v>41518</c:v>
                </c:pt>
                <c:pt idx="54">
                  <c:v>41548</c:v>
                </c:pt>
                <c:pt idx="55">
                  <c:v>41579</c:v>
                </c:pt>
                <c:pt idx="56">
                  <c:v>41609</c:v>
                </c:pt>
                <c:pt idx="57">
                  <c:v>41640</c:v>
                </c:pt>
                <c:pt idx="58">
                  <c:v>41671</c:v>
                </c:pt>
                <c:pt idx="59">
                  <c:v>41699</c:v>
                </c:pt>
                <c:pt idx="60">
                  <c:v>41730</c:v>
                </c:pt>
                <c:pt idx="61">
                  <c:v>41760</c:v>
                </c:pt>
                <c:pt idx="62">
                  <c:v>41791</c:v>
                </c:pt>
                <c:pt idx="63">
                  <c:v>41821</c:v>
                </c:pt>
                <c:pt idx="64">
                  <c:v>41852</c:v>
                </c:pt>
                <c:pt idx="65">
                  <c:v>41883</c:v>
                </c:pt>
                <c:pt idx="66">
                  <c:v>41913</c:v>
                </c:pt>
                <c:pt idx="67">
                  <c:v>41944</c:v>
                </c:pt>
                <c:pt idx="68">
                  <c:v>41974</c:v>
                </c:pt>
                <c:pt idx="69">
                  <c:v>42005</c:v>
                </c:pt>
                <c:pt idx="70">
                  <c:v>42036</c:v>
                </c:pt>
                <c:pt idx="71">
                  <c:v>42064</c:v>
                </c:pt>
                <c:pt idx="72">
                  <c:v>42095</c:v>
                </c:pt>
                <c:pt idx="73">
                  <c:v>42125</c:v>
                </c:pt>
                <c:pt idx="74">
                  <c:v>42156</c:v>
                </c:pt>
                <c:pt idx="75">
                  <c:v>42186</c:v>
                </c:pt>
                <c:pt idx="76">
                  <c:v>42217</c:v>
                </c:pt>
                <c:pt idx="77">
                  <c:v>42248</c:v>
                </c:pt>
                <c:pt idx="78">
                  <c:v>42278</c:v>
                </c:pt>
                <c:pt idx="79">
                  <c:v>42309</c:v>
                </c:pt>
                <c:pt idx="80">
                  <c:v>42339</c:v>
                </c:pt>
                <c:pt idx="81">
                  <c:v>42370</c:v>
                </c:pt>
                <c:pt idx="82">
                  <c:v>42401</c:v>
                </c:pt>
                <c:pt idx="83">
                  <c:v>42430</c:v>
                </c:pt>
                <c:pt idx="84">
                  <c:v>42461</c:v>
                </c:pt>
                <c:pt idx="85">
                  <c:v>42491</c:v>
                </c:pt>
                <c:pt idx="86">
                  <c:v>42522</c:v>
                </c:pt>
                <c:pt idx="87">
                  <c:v>42552</c:v>
                </c:pt>
                <c:pt idx="88">
                  <c:v>42583</c:v>
                </c:pt>
                <c:pt idx="89">
                  <c:v>42614</c:v>
                </c:pt>
                <c:pt idx="90">
                  <c:v>42644</c:v>
                </c:pt>
                <c:pt idx="91">
                  <c:v>42675</c:v>
                </c:pt>
                <c:pt idx="92">
                  <c:v>42705</c:v>
                </c:pt>
                <c:pt idx="93">
                  <c:v>42736</c:v>
                </c:pt>
                <c:pt idx="94">
                  <c:v>42767</c:v>
                </c:pt>
                <c:pt idx="95">
                  <c:v>42795</c:v>
                </c:pt>
                <c:pt idx="96">
                  <c:v>42826</c:v>
                </c:pt>
              </c:numCache>
            </c:numRef>
          </c:cat>
          <c:val>
            <c:numRef>
              <c:f>'Data for Graph'!$B$249:$B$345</c:f>
              <c:numCache>
                <c:formatCode>#,##0.00;\(#,##0.00\)</c:formatCode>
                <c:ptCount val="97"/>
                <c:pt idx="0">
                  <c:v>-1.1682242990654206</c:v>
                </c:pt>
                <c:pt idx="1">
                  <c:v>-1.0692701069270028</c:v>
                </c:pt>
                <c:pt idx="2">
                  <c:v>-1.5682656826568293</c:v>
                </c:pt>
                <c:pt idx="3">
                  <c:v>-1.4318706697459558</c:v>
                </c:pt>
                <c:pt idx="4">
                  <c:v>-1.2891344383057013</c:v>
                </c:pt>
                <c:pt idx="5">
                  <c:v>-1.4194139194139168</c:v>
                </c:pt>
                <c:pt idx="6">
                  <c:v>-0.7808911345888786</c:v>
                </c:pt>
                <c:pt idx="7">
                  <c:v>0.27777777777777513</c:v>
                </c:pt>
                <c:pt idx="8">
                  <c:v>2.3954908407703117</c:v>
                </c:pt>
                <c:pt idx="9">
                  <c:v>3.7125178486435089</c:v>
                </c:pt>
                <c:pt idx="10">
                  <c:v>3.689687795648052</c:v>
                </c:pt>
                <c:pt idx="11">
                  <c:v>4.4486512068149446</c:v>
                </c:pt>
                <c:pt idx="12">
                  <c:v>5.3427895981087525</c:v>
                </c:pt>
                <c:pt idx="13">
                  <c:v>5.0751879699248033</c:v>
                </c:pt>
                <c:pt idx="14">
                  <c:v>5.014058106841607</c:v>
                </c:pt>
                <c:pt idx="15">
                  <c:v>4.7797563261480738</c:v>
                </c:pt>
                <c:pt idx="16">
                  <c:v>4.7108208955223851</c:v>
                </c:pt>
                <c:pt idx="17">
                  <c:v>4.6446818392940088</c:v>
                </c:pt>
                <c:pt idx="18">
                  <c:v>4.5370370370370425</c:v>
                </c:pt>
                <c:pt idx="19">
                  <c:v>4.7091412742382346</c:v>
                </c:pt>
                <c:pt idx="20">
                  <c:v>4.7706422018348649</c:v>
                </c:pt>
                <c:pt idx="21">
                  <c:v>5.0940798531436409</c:v>
                </c:pt>
                <c:pt idx="22">
                  <c:v>5.5200729927007401</c:v>
                </c:pt>
                <c:pt idx="23">
                  <c:v>5.3466243769823336</c:v>
                </c:pt>
                <c:pt idx="24">
                  <c:v>5.2064631956912004</c:v>
                </c:pt>
                <c:pt idx="25">
                  <c:v>5.1878354203935579</c:v>
                </c:pt>
                <c:pt idx="26">
                  <c:v>4.9531459170013363</c:v>
                </c:pt>
                <c:pt idx="27">
                  <c:v>4.9642218246869385</c:v>
                </c:pt>
                <c:pt idx="28">
                  <c:v>5.1670378619153645</c:v>
                </c:pt>
                <c:pt idx="29">
                  <c:v>5.5925432756324875</c:v>
                </c:pt>
                <c:pt idx="30">
                  <c:v>5.4030115146146978</c:v>
                </c:pt>
                <c:pt idx="31">
                  <c:v>5.1587301587301537</c:v>
                </c:pt>
                <c:pt idx="32">
                  <c:v>4.8161120840630467</c:v>
                </c:pt>
                <c:pt idx="33">
                  <c:v>3.9301310043668125</c:v>
                </c:pt>
                <c:pt idx="34">
                  <c:v>3.7181150021616918</c:v>
                </c:pt>
                <c:pt idx="35">
                  <c:v>3.5698924731182844</c:v>
                </c:pt>
                <c:pt idx="36">
                  <c:v>3.4556313993174035</c:v>
                </c:pt>
                <c:pt idx="37">
                  <c:v>3.0612244897959258</c:v>
                </c:pt>
                <c:pt idx="38">
                  <c:v>2.8061224489796017</c:v>
                </c:pt>
                <c:pt idx="39">
                  <c:v>3.1529612270984262</c:v>
                </c:pt>
                <c:pt idx="40">
                  <c:v>2.9224904701397736</c:v>
                </c:pt>
                <c:pt idx="41">
                  <c:v>2.64817150063051</c:v>
                </c:pt>
                <c:pt idx="42">
                  <c:v>3.1932773109243673</c:v>
                </c:pt>
                <c:pt idx="43">
                  <c:v>2.976939203354295</c:v>
                </c:pt>
                <c:pt idx="44">
                  <c:v>3.0910609857978302</c:v>
                </c:pt>
                <c:pt idx="45">
                  <c:v>3.2773109243697531</c:v>
                </c:pt>
                <c:pt idx="46">
                  <c:v>3.2096706961233799</c:v>
                </c:pt>
                <c:pt idx="47">
                  <c:v>3.2807308970099571</c:v>
                </c:pt>
                <c:pt idx="48">
                  <c:v>2.8865979381443299</c:v>
                </c:pt>
                <c:pt idx="49">
                  <c:v>3.1353135313531331</c:v>
                </c:pt>
                <c:pt idx="50">
                  <c:v>3.2671629445822901</c:v>
                </c:pt>
                <c:pt idx="51">
                  <c:v>3.1391986782321331</c:v>
                </c:pt>
                <c:pt idx="52">
                  <c:v>3.2921810699588478</c:v>
                </c:pt>
                <c:pt idx="53">
                  <c:v>3.1531531531531605</c:v>
                </c:pt>
                <c:pt idx="54">
                  <c:v>2.5651465798045647</c:v>
                </c:pt>
                <c:pt idx="55">
                  <c:v>2.6465798045602607</c:v>
                </c:pt>
                <c:pt idx="56">
                  <c:v>2.6742301458670967</c:v>
                </c:pt>
                <c:pt idx="57">
                  <c:v>2.7664768104149644</c:v>
                </c:pt>
                <c:pt idx="58">
                  <c:v>2.665589660743132</c:v>
                </c:pt>
                <c:pt idx="59">
                  <c:v>2.4527543224768888</c:v>
                </c:pt>
                <c:pt idx="60">
                  <c:v>2.4849699398797549</c:v>
                </c:pt>
                <c:pt idx="61">
                  <c:v>2.3600000000000025</c:v>
                </c:pt>
                <c:pt idx="62">
                  <c:v>2.6431718061674099</c:v>
                </c:pt>
                <c:pt idx="63">
                  <c:v>2.5230276331597965</c:v>
                </c:pt>
                <c:pt idx="64">
                  <c:v>2.3904382470119523</c:v>
                </c:pt>
                <c:pt idx="65">
                  <c:v>2.2628026994839292</c:v>
                </c:pt>
                <c:pt idx="66">
                  <c:v>2.3025009924573174</c:v>
                </c:pt>
                <c:pt idx="67">
                  <c:v>1.9833399444664928</c:v>
                </c:pt>
                <c:pt idx="68">
                  <c:v>1.617995264404102</c:v>
                </c:pt>
                <c:pt idx="69">
                  <c:v>1.1084718923198777</c:v>
                </c:pt>
                <c:pt idx="70">
                  <c:v>0.98347757671125113</c:v>
                </c:pt>
                <c:pt idx="71">
                  <c:v>0.90266875981162131</c:v>
                </c:pt>
                <c:pt idx="72">
                  <c:v>0.89949159170903858</c:v>
                </c:pt>
                <c:pt idx="73">
                  <c:v>1.0160218835482588</c:v>
                </c:pt>
                <c:pt idx="74">
                  <c:v>1.0144362075692415</c:v>
                </c:pt>
                <c:pt idx="75">
                  <c:v>1.0156250000000089</c:v>
                </c:pt>
                <c:pt idx="76">
                  <c:v>1.0894941634241291</c:v>
                </c:pt>
                <c:pt idx="77">
                  <c:v>0.77639751552795022</c:v>
                </c:pt>
                <c:pt idx="78">
                  <c:v>0.69848661233993459</c:v>
                </c:pt>
                <c:pt idx="79">
                  <c:v>1.0501750291715242</c:v>
                </c:pt>
                <c:pt idx="80">
                  <c:v>1.2038834951456401</c:v>
                </c:pt>
                <c:pt idx="81">
                  <c:v>1.3</c:v>
                </c:pt>
                <c:pt idx="82">
                  <c:v>1.3</c:v>
                </c:pt>
                <c:pt idx="83">
                  <c:v>1.6</c:v>
                </c:pt>
                <c:pt idx="84">
                  <c:v>1.3178294573643323</c:v>
                </c:pt>
                <c:pt idx="85">
                  <c:v>1.39264990328821</c:v>
                </c:pt>
                <c:pt idx="86">
                  <c:v>1.6222479721900522</c:v>
                </c:pt>
                <c:pt idx="87">
                  <c:v>1.8561484918793325</c:v>
                </c:pt>
                <c:pt idx="88">
                  <c:v>1.7705927636643439</c:v>
                </c:pt>
                <c:pt idx="89">
                  <c:v>2.0416024653312612</c:v>
                </c:pt>
                <c:pt idx="90">
                  <c:v>2.0423892100192722</c:v>
                </c:pt>
                <c:pt idx="91">
                  <c:v>2.1939953810623511</c:v>
                </c:pt>
                <c:pt idx="92">
                  <c:v>2.49424405218726</c:v>
                </c:pt>
                <c:pt idx="93">
                  <c:v>2.5888717156105057</c:v>
                </c:pt>
                <c:pt idx="94">
                  <c:v>3.230769230769222</c:v>
                </c:pt>
                <c:pt idx="95">
                  <c:v>3.1405591727307494</c:v>
                </c:pt>
                <c:pt idx="96">
                  <c:v>3.5195103289977223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Graph'!$C$1</c:f>
              <c:strCache>
                <c:ptCount val="1"/>
                <c:pt idx="0">
                  <c:v>All Items excl. Mortgage Interest Payments (RPIX)</c:v>
                </c:pt>
              </c:strCache>
            </c:strRef>
          </c:tx>
          <c:spPr>
            <a:ln w="15875">
              <a:solidFill>
                <a:srgbClr val="EC1A88"/>
              </a:solidFill>
            </a:ln>
          </c:spPr>
          <c:marker>
            <c:symbol val="none"/>
          </c:marker>
          <c:cat>
            <c:numRef>
              <c:f>'Data for Graph'!$A$249:$A$345</c:f>
              <c:numCache>
                <c:formatCode>mmm\-yy</c:formatCode>
                <c:ptCount val="97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  <c:pt idx="24">
                  <c:v>40634</c:v>
                </c:pt>
                <c:pt idx="25">
                  <c:v>40664</c:v>
                </c:pt>
                <c:pt idx="26">
                  <c:v>40695</c:v>
                </c:pt>
                <c:pt idx="27">
                  <c:v>40725</c:v>
                </c:pt>
                <c:pt idx="28">
                  <c:v>40756</c:v>
                </c:pt>
                <c:pt idx="29">
                  <c:v>40787</c:v>
                </c:pt>
                <c:pt idx="30">
                  <c:v>40817</c:v>
                </c:pt>
                <c:pt idx="31">
                  <c:v>40848</c:v>
                </c:pt>
                <c:pt idx="32">
                  <c:v>40878</c:v>
                </c:pt>
                <c:pt idx="33">
                  <c:v>40909</c:v>
                </c:pt>
                <c:pt idx="34">
                  <c:v>40940</c:v>
                </c:pt>
                <c:pt idx="35">
                  <c:v>40969</c:v>
                </c:pt>
                <c:pt idx="36">
                  <c:v>41000</c:v>
                </c:pt>
                <c:pt idx="37">
                  <c:v>41030</c:v>
                </c:pt>
                <c:pt idx="38">
                  <c:v>41061</c:v>
                </c:pt>
                <c:pt idx="39">
                  <c:v>41091</c:v>
                </c:pt>
                <c:pt idx="40">
                  <c:v>41122</c:v>
                </c:pt>
                <c:pt idx="41">
                  <c:v>41153</c:v>
                </c:pt>
                <c:pt idx="42">
                  <c:v>41183</c:v>
                </c:pt>
                <c:pt idx="43">
                  <c:v>41214</c:v>
                </c:pt>
                <c:pt idx="44">
                  <c:v>41244</c:v>
                </c:pt>
                <c:pt idx="45">
                  <c:v>41275</c:v>
                </c:pt>
                <c:pt idx="46">
                  <c:v>41306</c:v>
                </c:pt>
                <c:pt idx="47">
                  <c:v>41334</c:v>
                </c:pt>
                <c:pt idx="48">
                  <c:v>41365</c:v>
                </c:pt>
                <c:pt idx="49">
                  <c:v>41395</c:v>
                </c:pt>
                <c:pt idx="50">
                  <c:v>41426</c:v>
                </c:pt>
                <c:pt idx="51">
                  <c:v>41456</c:v>
                </c:pt>
                <c:pt idx="52">
                  <c:v>41487</c:v>
                </c:pt>
                <c:pt idx="53">
                  <c:v>41518</c:v>
                </c:pt>
                <c:pt idx="54">
                  <c:v>41548</c:v>
                </c:pt>
                <c:pt idx="55">
                  <c:v>41579</c:v>
                </c:pt>
                <c:pt idx="56">
                  <c:v>41609</c:v>
                </c:pt>
                <c:pt idx="57">
                  <c:v>41640</c:v>
                </c:pt>
                <c:pt idx="58">
                  <c:v>41671</c:v>
                </c:pt>
                <c:pt idx="59">
                  <c:v>41699</c:v>
                </c:pt>
                <c:pt idx="60">
                  <c:v>41730</c:v>
                </c:pt>
                <c:pt idx="61">
                  <c:v>41760</c:v>
                </c:pt>
                <c:pt idx="62">
                  <c:v>41791</c:v>
                </c:pt>
                <c:pt idx="63">
                  <c:v>41821</c:v>
                </c:pt>
                <c:pt idx="64">
                  <c:v>41852</c:v>
                </c:pt>
                <c:pt idx="65">
                  <c:v>41883</c:v>
                </c:pt>
                <c:pt idx="66">
                  <c:v>41913</c:v>
                </c:pt>
                <c:pt idx="67">
                  <c:v>41944</c:v>
                </c:pt>
                <c:pt idx="68">
                  <c:v>41974</c:v>
                </c:pt>
                <c:pt idx="69">
                  <c:v>42005</c:v>
                </c:pt>
                <c:pt idx="70">
                  <c:v>42036</c:v>
                </c:pt>
                <c:pt idx="71">
                  <c:v>42064</c:v>
                </c:pt>
                <c:pt idx="72">
                  <c:v>42095</c:v>
                </c:pt>
                <c:pt idx="73">
                  <c:v>42125</c:v>
                </c:pt>
                <c:pt idx="74">
                  <c:v>42156</c:v>
                </c:pt>
                <c:pt idx="75">
                  <c:v>42186</c:v>
                </c:pt>
                <c:pt idx="76">
                  <c:v>42217</c:v>
                </c:pt>
                <c:pt idx="77">
                  <c:v>42248</c:v>
                </c:pt>
                <c:pt idx="78">
                  <c:v>42278</c:v>
                </c:pt>
                <c:pt idx="79">
                  <c:v>42309</c:v>
                </c:pt>
                <c:pt idx="80">
                  <c:v>42339</c:v>
                </c:pt>
                <c:pt idx="81">
                  <c:v>42370</c:v>
                </c:pt>
                <c:pt idx="82">
                  <c:v>42401</c:v>
                </c:pt>
                <c:pt idx="83">
                  <c:v>42430</c:v>
                </c:pt>
                <c:pt idx="84">
                  <c:v>42461</c:v>
                </c:pt>
                <c:pt idx="85">
                  <c:v>42491</c:v>
                </c:pt>
                <c:pt idx="86">
                  <c:v>42522</c:v>
                </c:pt>
                <c:pt idx="87">
                  <c:v>42552</c:v>
                </c:pt>
                <c:pt idx="88">
                  <c:v>42583</c:v>
                </c:pt>
                <c:pt idx="89">
                  <c:v>42614</c:v>
                </c:pt>
                <c:pt idx="90">
                  <c:v>42644</c:v>
                </c:pt>
                <c:pt idx="91">
                  <c:v>42675</c:v>
                </c:pt>
                <c:pt idx="92">
                  <c:v>42705</c:v>
                </c:pt>
                <c:pt idx="93">
                  <c:v>42736</c:v>
                </c:pt>
                <c:pt idx="94">
                  <c:v>42767</c:v>
                </c:pt>
                <c:pt idx="95">
                  <c:v>42795</c:v>
                </c:pt>
                <c:pt idx="96">
                  <c:v>42826</c:v>
                </c:pt>
              </c:numCache>
            </c:numRef>
          </c:cat>
          <c:val>
            <c:numRef>
              <c:f>'Data for Graph'!$C$249:$C$345</c:f>
              <c:numCache>
                <c:formatCode>#,##0.00;\(#,##0.00\)</c:formatCode>
                <c:ptCount val="97"/>
                <c:pt idx="0">
                  <c:v>1.6891891891891893</c:v>
                </c:pt>
                <c:pt idx="1">
                  <c:v>1.5812170579779645</c:v>
                </c:pt>
                <c:pt idx="2">
                  <c:v>1.0456273764258501</c:v>
                </c:pt>
                <c:pt idx="3">
                  <c:v>1.2380952380952355</c:v>
                </c:pt>
                <c:pt idx="4">
                  <c:v>1.4245014245014245</c:v>
                </c:pt>
                <c:pt idx="5">
                  <c:v>1.2747875354107594</c:v>
                </c:pt>
                <c:pt idx="6">
                  <c:v>1.8948365703458079</c:v>
                </c:pt>
                <c:pt idx="7">
                  <c:v>2.6641294005708955</c:v>
                </c:pt>
                <c:pt idx="8">
                  <c:v>3.8240917782026771</c:v>
                </c:pt>
                <c:pt idx="9">
                  <c:v>4.6265060240963827</c:v>
                </c:pt>
                <c:pt idx="10">
                  <c:v>4.2482100238663518</c:v>
                </c:pt>
                <c:pt idx="11">
                  <c:v>4.7641734159123397</c:v>
                </c:pt>
                <c:pt idx="12">
                  <c:v>5.3630754627432431</c:v>
                </c:pt>
                <c:pt idx="13">
                  <c:v>5.094339622641515</c:v>
                </c:pt>
                <c:pt idx="14">
                  <c:v>5.0329256820319932</c:v>
                </c:pt>
                <c:pt idx="15">
                  <c:v>4.750705550329255</c:v>
                </c:pt>
                <c:pt idx="16">
                  <c:v>4.6816479400749067</c:v>
                </c:pt>
                <c:pt idx="17">
                  <c:v>4.6153846153846176</c:v>
                </c:pt>
                <c:pt idx="18">
                  <c:v>4.5560204556020505</c:v>
                </c:pt>
                <c:pt idx="19">
                  <c:v>4.6802594995366054</c:v>
                </c:pt>
                <c:pt idx="20">
                  <c:v>4.7421731123388637</c:v>
                </c:pt>
                <c:pt idx="21">
                  <c:v>5.1128512206356493</c:v>
                </c:pt>
                <c:pt idx="22">
                  <c:v>5.5402930402930375</c:v>
                </c:pt>
                <c:pt idx="23">
                  <c:v>5.3660754888585638</c:v>
                </c:pt>
                <c:pt idx="24">
                  <c:v>5.2702702702702648</c:v>
                </c:pt>
                <c:pt idx="25">
                  <c:v>5.2513464991023291</c:v>
                </c:pt>
                <c:pt idx="26">
                  <c:v>5.0156739811912177</c:v>
                </c:pt>
                <c:pt idx="27">
                  <c:v>5.0291872474180588</c:v>
                </c:pt>
                <c:pt idx="28">
                  <c:v>5.277280858676213</c:v>
                </c:pt>
                <c:pt idx="29">
                  <c:v>5.7486631016042802</c:v>
                </c:pt>
                <c:pt idx="30">
                  <c:v>5.5580257892396618</c:v>
                </c:pt>
                <c:pt idx="31">
                  <c:v>5.3120849933598935</c:v>
                </c:pt>
                <c:pt idx="32">
                  <c:v>4.9670329670329725</c:v>
                </c:pt>
                <c:pt idx="33">
                  <c:v>3.9877300613497035</c:v>
                </c:pt>
                <c:pt idx="34">
                  <c:v>3.8177874186551026</c:v>
                </c:pt>
                <c:pt idx="35">
                  <c:v>3.6685369011653002</c:v>
                </c:pt>
                <c:pt idx="36">
                  <c:v>3.5087719298245688</c:v>
                </c:pt>
                <c:pt idx="37">
                  <c:v>3.1130063965884909</c:v>
                </c:pt>
                <c:pt idx="38">
                  <c:v>2.8144989339019166</c:v>
                </c:pt>
                <c:pt idx="39">
                  <c:v>3.1637451902522469</c:v>
                </c:pt>
                <c:pt idx="40">
                  <c:v>2.9311809685641488</c:v>
                </c:pt>
                <c:pt idx="41">
                  <c:v>2.612726506531811</c:v>
                </c:pt>
                <c:pt idx="42">
                  <c:v>3.074978938500414</c:v>
                </c:pt>
                <c:pt idx="43">
                  <c:v>2.942412778478352</c:v>
                </c:pt>
                <c:pt idx="44">
                  <c:v>3.015075376884417</c:v>
                </c:pt>
                <c:pt idx="45">
                  <c:v>3.2869785082174392</c:v>
                </c:pt>
                <c:pt idx="46">
                  <c:v>3.1759297952361027</c:v>
                </c:pt>
                <c:pt idx="47">
                  <c:v>3.2472939217318948</c:v>
                </c:pt>
                <c:pt idx="48">
                  <c:v>2.8524183546920234</c:v>
                </c:pt>
                <c:pt idx="49">
                  <c:v>3.0603804797353087</c:v>
                </c:pt>
                <c:pt idx="50">
                  <c:v>3.2766486934881813</c:v>
                </c:pt>
                <c:pt idx="51">
                  <c:v>3.1910484873601277</c:v>
                </c:pt>
                <c:pt idx="52">
                  <c:v>3.3016921172100702</c:v>
                </c:pt>
                <c:pt idx="53">
                  <c:v>3.1622176591375721</c:v>
                </c:pt>
                <c:pt idx="54">
                  <c:v>2.6563138536984066</c:v>
                </c:pt>
                <c:pt idx="55">
                  <c:v>2.6949775418538153</c:v>
                </c:pt>
                <c:pt idx="56">
                  <c:v>2.7642276422764276</c:v>
                </c:pt>
                <c:pt idx="57">
                  <c:v>2.7743778049775649</c:v>
                </c:pt>
                <c:pt idx="58">
                  <c:v>2.7136492507087842</c:v>
                </c:pt>
                <c:pt idx="59">
                  <c:v>2.5403225806451659</c:v>
                </c:pt>
                <c:pt idx="60">
                  <c:v>2.5723472668810197</c:v>
                </c:pt>
                <c:pt idx="61">
                  <c:v>2.4879614767255287</c:v>
                </c:pt>
                <c:pt idx="62">
                  <c:v>2.7309236947791211</c:v>
                </c:pt>
                <c:pt idx="63">
                  <c:v>2.6104417670682731</c:v>
                </c:pt>
                <c:pt idx="64">
                  <c:v>2.4770275669196917</c:v>
                </c:pt>
                <c:pt idx="65">
                  <c:v>2.3487261146496952</c:v>
                </c:pt>
                <c:pt idx="66">
                  <c:v>2.3885350318471339</c:v>
                </c:pt>
                <c:pt idx="67">
                  <c:v>2.0278330019880806</c:v>
                </c:pt>
                <c:pt idx="68">
                  <c:v>1.6613924050632864</c:v>
                </c:pt>
                <c:pt idx="69">
                  <c:v>1.1512504962286645</c:v>
                </c:pt>
                <c:pt idx="70">
                  <c:v>1.0252365930599348</c:v>
                </c:pt>
                <c:pt idx="71">
                  <c:v>0.9044435705859265</c:v>
                </c:pt>
                <c:pt idx="72">
                  <c:v>0.90125391849530234</c:v>
                </c:pt>
                <c:pt idx="73">
                  <c:v>1.0571652310101867</c:v>
                </c:pt>
                <c:pt idx="74">
                  <c:v>1.0555121188428414</c:v>
                </c:pt>
                <c:pt idx="75">
                  <c:v>1.0567514677103673</c:v>
                </c:pt>
                <c:pt idx="76">
                  <c:v>1.1695906432748537</c:v>
                </c:pt>
                <c:pt idx="77">
                  <c:v>0.85569817191753739</c:v>
                </c:pt>
                <c:pt idx="78">
                  <c:v>0.77760497667185069</c:v>
                </c:pt>
                <c:pt idx="79">
                  <c:v>1.0911925175370047</c:v>
                </c:pt>
                <c:pt idx="80">
                  <c:v>1.2840466926070084</c:v>
                </c:pt>
                <c:pt idx="81">
                  <c:v>1.4128728414442566</c:v>
                </c:pt>
                <c:pt idx="82">
                  <c:v>1.3661202185792352</c:v>
                </c:pt>
                <c:pt idx="83">
                  <c:v>1.6367887763055293</c:v>
                </c:pt>
                <c:pt idx="84">
                  <c:v>1.3980582524271934</c:v>
                </c:pt>
                <c:pt idx="85">
                  <c:v>1.472297559085608</c:v>
                </c:pt>
                <c:pt idx="86">
                  <c:v>1.7021276595744594</c:v>
                </c:pt>
                <c:pt idx="87">
                  <c:v>1.9364833462432223</c:v>
                </c:pt>
                <c:pt idx="88">
                  <c:v>1.9267822736030826</c:v>
                </c:pt>
                <c:pt idx="89">
                  <c:v>2.1596606247589532</c:v>
                </c:pt>
                <c:pt idx="90">
                  <c:v>2.2376543209876587</c:v>
                </c:pt>
                <c:pt idx="91">
                  <c:v>2.4672320740169758</c:v>
                </c:pt>
                <c:pt idx="92">
                  <c:v>2.7276219746446277</c:v>
                </c:pt>
                <c:pt idx="93">
                  <c:v>2.8637770897832948</c:v>
                </c:pt>
                <c:pt idx="94">
                  <c:v>3.5040431266846452</c:v>
                </c:pt>
                <c:pt idx="95">
                  <c:v>3.4125766871165557</c:v>
                </c:pt>
                <c:pt idx="96">
                  <c:v>3.8299502106472616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Graph'!$D$1</c:f>
              <c:strCache>
                <c:ptCount val="1"/>
                <c:pt idx="0">
                  <c:v>Consumer Durables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'Data for Graph'!$A$249:$A$345</c:f>
              <c:numCache>
                <c:formatCode>mmm\-yy</c:formatCode>
                <c:ptCount val="97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  <c:pt idx="24">
                  <c:v>40634</c:v>
                </c:pt>
                <c:pt idx="25">
                  <c:v>40664</c:v>
                </c:pt>
                <c:pt idx="26">
                  <c:v>40695</c:v>
                </c:pt>
                <c:pt idx="27">
                  <c:v>40725</c:v>
                </c:pt>
                <c:pt idx="28">
                  <c:v>40756</c:v>
                </c:pt>
                <c:pt idx="29">
                  <c:v>40787</c:v>
                </c:pt>
                <c:pt idx="30">
                  <c:v>40817</c:v>
                </c:pt>
                <c:pt idx="31">
                  <c:v>40848</c:v>
                </c:pt>
                <c:pt idx="32">
                  <c:v>40878</c:v>
                </c:pt>
                <c:pt idx="33">
                  <c:v>40909</c:v>
                </c:pt>
                <c:pt idx="34">
                  <c:v>40940</c:v>
                </c:pt>
                <c:pt idx="35">
                  <c:v>40969</c:v>
                </c:pt>
                <c:pt idx="36">
                  <c:v>41000</c:v>
                </c:pt>
                <c:pt idx="37">
                  <c:v>41030</c:v>
                </c:pt>
                <c:pt idx="38">
                  <c:v>41061</c:v>
                </c:pt>
                <c:pt idx="39">
                  <c:v>41091</c:v>
                </c:pt>
                <c:pt idx="40">
                  <c:v>41122</c:v>
                </c:pt>
                <c:pt idx="41">
                  <c:v>41153</c:v>
                </c:pt>
                <c:pt idx="42">
                  <c:v>41183</c:v>
                </c:pt>
                <c:pt idx="43">
                  <c:v>41214</c:v>
                </c:pt>
                <c:pt idx="44">
                  <c:v>41244</c:v>
                </c:pt>
                <c:pt idx="45">
                  <c:v>41275</c:v>
                </c:pt>
                <c:pt idx="46">
                  <c:v>41306</c:v>
                </c:pt>
                <c:pt idx="47">
                  <c:v>41334</c:v>
                </c:pt>
                <c:pt idx="48">
                  <c:v>41365</c:v>
                </c:pt>
                <c:pt idx="49">
                  <c:v>41395</c:v>
                </c:pt>
                <c:pt idx="50">
                  <c:v>41426</c:v>
                </c:pt>
                <c:pt idx="51">
                  <c:v>41456</c:v>
                </c:pt>
                <c:pt idx="52">
                  <c:v>41487</c:v>
                </c:pt>
                <c:pt idx="53">
                  <c:v>41518</c:v>
                </c:pt>
                <c:pt idx="54">
                  <c:v>41548</c:v>
                </c:pt>
                <c:pt idx="55">
                  <c:v>41579</c:v>
                </c:pt>
                <c:pt idx="56">
                  <c:v>41609</c:v>
                </c:pt>
                <c:pt idx="57">
                  <c:v>41640</c:v>
                </c:pt>
                <c:pt idx="58">
                  <c:v>41671</c:v>
                </c:pt>
                <c:pt idx="59">
                  <c:v>41699</c:v>
                </c:pt>
                <c:pt idx="60">
                  <c:v>41730</c:v>
                </c:pt>
                <c:pt idx="61">
                  <c:v>41760</c:v>
                </c:pt>
                <c:pt idx="62">
                  <c:v>41791</c:v>
                </c:pt>
                <c:pt idx="63">
                  <c:v>41821</c:v>
                </c:pt>
                <c:pt idx="64">
                  <c:v>41852</c:v>
                </c:pt>
                <c:pt idx="65">
                  <c:v>41883</c:v>
                </c:pt>
                <c:pt idx="66">
                  <c:v>41913</c:v>
                </c:pt>
                <c:pt idx="67">
                  <c:v>41944</c:v>
                </c:pt>
                <c:pt idx="68">
                  <c:v>41974</c:v>
                </c:pt>
                <c:pt idx="69">
                  <c:v>42005</c:v>
                </c:pt>
                <c:pt idx="70">
                  <c:v>42036</c:v>
                </c:pt>
                <c:pt idx="71">
                  <c:v>42064</c:v>
                </c:pt>
                <c:pt idx="72">
                  <c:v>42095</c:v>
                </c:pt>
                <c:pt idx="73">
                  <c:v>42125</c:v>
                </c:pt>
                <c:pt idx="74">
                  <c:v>42156</c:v>
                </c:pt>
                <c:pt idx="75">
                  <c:v>42186</c:v>
                </c:pt>
                <c:pt idx="76">
                  <c:v>42217</c:v>
                </c:pt>
                <c:pt idx="77">
                  <c:v>42248</c:v>
                </c:pt>
                <c:pt idx="78">
                  <c:v>42278</c:v>
                </c:pt>
                <c:pt idx="79">
                  <c:v>42309</c:v>
                </c:pt>
                <c:pt idx="80">
                  <c:v>42339</c:v>
                </c:pt>
                <c:pt idx="81">
                  <c:v>42370</c:v>
                </c:pt>
                <c:pt idx="82">
                  <c:v>42401</c:v>
                </c:pt>
                <c:pt idx="83">
                  <c:v>42430</c:v>
                </c:pt>
                <c:pt idx="84">
                  <c:v>42461</c:v>
                </c:pt>
                <c:pt idx="85">
                  <c:v>42491</c:v>
                </c:pt>
                <c:pt idx="86">
                  <c:v>42522</c:v>
                </c:pt>
                <c:pt idx="87">
                  <c:v>42552</c:v>
                </c:pt>
                <c:pt idx="88">
                  <c:v>42583</c:v>
                </c:pt>
                <c:pt idx="89">
                  <c:v>42614</c:v>
                </c:pt>
                <c:pt idx="90">
                  <c:v>42644</c:v>
                </c:pt>
                <c:pt idx="91">
                  <c:v>42675</c:v>
                </c:pt>
                <c:pt idx="92">
                  <c:v>42705</c:v>
                </c:pt>
                <c:pt idx="93">
                  <c:v>42736</c:v>
                </c:pt>
                <c:pt idx="94">
                  <c:v>42767</c:v>
                </c:pt>
                <c:pt idx="95">
                  <c:v>42795</c:v>
                </c:pt>
                <c:pt idx="96">
                  <c:v>42826</c:v>
                </c:pt>
              </c:numCache>
            </c:numRef>
          </c:cat>
          <c:val>
            <c:numRef>
              <c:f>'Data for Graph'!$D$249:$D$345</c:f>
              <c:numCache>
                <c:formatCode>#,##0.00;\(#,##0.00\)</c:formatCode>
                <c:ptCount val="97"/>
                <c:pt idx="0">
                  <c:v>-1.5267175572519145</c:v>
                </c:pt>
                <c:pt idx="1">
                  <c:v>-1.725997842502706</c:v>
                </c:pt>
                <c:pt idx="2">
                  <c:v>-2.8601694915254265</c:v>
                </c:pt>
                <c:pt idx="3">
                  <c:v>-1.441241685144121</c:v>
                </c:pt>
                <c:pt idx="4">
                  <c:v>-0.66079295154184403</c:v>
                </c:pt>
                <c:pt idx="5">
                  <c:v>-0.21598272138227714</c:v>
                </c:pt>
                <c:pt idx="6">
                  <c:v>0.21905805038335471</c:v>
                </c:pt>
                <c:pt idx="7">
                  <c:v>0.76419213973799449</c:v>
                </c:pt>
                <c:pt idx="8">
                  <c:v>3.1938325991189487</c:v>
                </c:pt>
                <c:pt idx="9">
                  <c:v>2.9988465974625078</c:v>
                </c:pt>
                <c:pt idx="10">
                  <c:v>3.4909909909910004</c:v>
                </c:pt>
                <c:pt idx="11">
                  <c:v>3.8588754134509373</c:v>
                </c:pt>
                <c:pt idx="12">
                  <c:v>4.2081949058693215</c:v>
                </c:pt>
                <c:pt idx="13">
                  <c:v>4.0614709110867206</c:v>
                </c:pt>
                <c:pt idx="14">
                  <c:v>3.8167938931297711</c:v>
                </c:pt>
                <c:pt idx="15">
                  <c:v>3.3745781777277837</c:v>
                </c:pt>
                <c:pt idx="16">
                  <c:v>3.6585365853658507</c:v>
                </c:pt>
                <c:pt idx="17">
                  <c:v>4.8701298701298699</c:v>
                </c:pt>
                <c:pt idx="18">
                  <c:v>4.5901639344262328</c:v>
                </c:pt>
                <c:pt idx="19">
                  <c:v>5.5254604550379289</c:v>
                </c:pt>
                <c:pt idx="20">
                  <c:v>4.162219850586971</c:v>
                </c:pt>
                <c:pt idx="21">
                  <c:v>4.7032474804031388</c:v>
                </c:pt>
                <c:pt idx="22">
                  <c:v>6.3112078346028264</c:v>
                </c:pt>
                <c:pt idx="23">
                  <c:v>5.8386411889596603</c:v>
                </c:pt>
                <c:pt idx="24">
                  <c:v>6.0573857598299714</c:v>
                </c:pt>
                <c:pt idx="25">
                  <c:v>5.696202531645576</c:v>
                </c:pt>
                <c:pt idx="26">
                  <c:v>4.3067226890756238</c:v>
                </c:pt>
                <c:pt idx="27">
                  <c:v>5.4406964091403696</c:v>
                </c:pt>
                <c:pt idx="28">
                  <c:v>6.203208556149729</c:v>
                </c:pt>
                <c:pt idx="29">
                  <c:v>5.0567595459236232</c:v>
                </c:pt>
                <c:pt idx="30">
                  <c:v>6.8965517241379253</c:v>
                </c:pt>
                <c:pt idx="31">
                  <c:v>5.7494866529774065</c:v>
                </c:pt>
                <c:pt idx="32">
                  <c:v>5.0204918032786949</c:v>
                </c:pt>
                <c:pt idx="33">
                  <c:v>5.2406417112299524</c:v>
                </c:pt>
                <c:pt idx="34">
                  <c:v>4.8106448311156633</c:v>
                </c:pt>
                <c:pt idx="35">
                  <c:v>5.4162487462387077</c:v>
                </c:pt>
                <c:pt idx="36">
                  <c:v>4.9098196392785631</c:v>
                </c:pt>
                <c:pt idx="37">
                  <c:v>4.7904191616766436</c:v>
                </c:pt>
                <c:pt idx="38">
                  <c:v>4.5317220543806647</c:v>
                </c:pt>
                <c:pt idx="39">
                  <c:v>4.850361197110411</c:v>
                </c:pt>
                <c:pt idx="40">
                  <c:v>3.8267875125881137</c:v>
                </c:pt>
                <c:pt idx="41">
                  <c:v>4.1257367387033428</c:v>
                </c:pt>
                <c:pt idx="42">
                  <c:v>4.2033235581622659</c:v>
                </c:pt>
                <c:pt idx="43">
                  <c:v>3.106796116504857</c:v>
                </c:pt>
                <c:pt idx="44">
                  <c:v>4.0975609756097588</c:v>
                </c:pt>
                <c:pt idx="45">
                  <c:v>4.1666666666666607</c:v>
                </c:pt>
                <c:pt idx="46">
                  <c:v>4.1992187499999973</c:v>
                </c:pt>
                <c:pt idx="47">
                  <c:v>3.5204567078972437</c:v>
                </c:pt>
                <c:pt idx="48">
                  <c:v>3.533906399235915</c:v>
                </c:pt>
                <c:pt idx="49">
                  <c:v>4.4761904761904789</c:v>
                </c:pt>
                <c:pt idx="50">
                  <c:v>4.5279383429672482</c:v>
                </c:pt>
                <c:pt idx="51">
                  <c:v>4.5275590551181191</c:v>
                </c:pt>
                <c:pt idx="52">
                  <c:v>5.2376333656644087</c:v>
                </c:pt>
                <c:pt idx="53">
                  <c:v>4.905660377358493</c:v>
                </c:pt>
                <c:pt idx="54">
                  <c:v>4.3151969981238354</c:v>
                </c:pt>
                <c:pt idx="55">
                  <c:v>5.1789077212806029</c:v>
                </c:pt>
                <c:pt idx="56">
                  <c:v>5.3420805998125616</c:v>
                </c:pt>
                <c:pt idx="57">
                  <c:v>4.7804878048780548</c:v>
                </c:pt>
                <c:pt idx="58">
                  <c:v>5.2483598875351394</c:v>
                </c:pt>
                <c:pt idx="59">
                  <c:v>4.7794117647058849</c:v>
                </c:pt>
                <c:pt idx="60">
                  <c:v>4.8892988929889265</c:v>
                </c:pt>
                <c:pt idx="61">
                  <c:v>4.2844120328167756</c:v>
                </c:pt>
                <c:pt idx="62">
                  <c:v>5.9907834101382482</c:v>
                </c:pt>
                <c:pt idx="63">
                  <c:v>4.3314500941619531</c:v>
                </c:pt>
                <c:pt idx="64">
                  <c:v>4.1474654377880187</c:v>
                </c:pt>
                <c:pt idx="65">
                  <c:v>3.5971223021582732</c:v>
                </c:pt>
                <c:pt idx="66">
                  <c:v>3.3273381294964053</c:v>
                </c:pt>
                <c:pt idx="67">
                  <c:v>3.2229185317815525</c:v>
                </c:pt>
                <c:pt idx="68">
                  <c:v>3.2918149466192066</c:v>
                </c:pt>
                <c:pt idx="69">
                  <c:v>4.4692737430167568</c:v>
                </c:pt>
                <c:pt idx="70">
                  <c:v>3.5618878005342829</c:v>
                </c:pt>
                <c:pt idx="71">
                  <c:v>3.2456140350877218</c:v>
                </c:pt>
                <c:pt idx="72">
                  <c:v>3.0782761653474053</c:v>
                </c:pt>
                <c:pt idx="73">
                  <c:v>2.9720279720279645</c:v>
                </c:pt>
                <c:pt idx="74">
                  <c:v>2.9565217391304395</c:v>
                </c:pt>
                <c:pt idx="75">
                  <c:v>4.2418772563176921</c:v>
                </c:pt>
                <c:pt idx="76">
                  <c:v>4.0707964601769859</c:v>
                </c:pt>
                <c:pt idx="77">
                  <c:v>3.7326388888888862</c:v>
                </c:pt>
                <c:pt idx="78">
                  <c:v>4.2645778938207064</c:v>
                </c:pt>
                <c:pt idx="79">
                  <c:v>3.8161318300086782</c:v>
                </c:pt>
                <c:pt idx="80">
                  <c:v>2.9285099052540962</c:v>
                </c:pt>
                <c:pt idx="81">
                  <c:v>3.4759358288769979</c:v>
                </c:pt>
                <c:pt idx="82">
                  <c:v>3.1814273430782483</c:v>
                </c:pt>
                <c:pt idx="83">
                  <c:v>3.7383177570093387</c:v>
                </c:pt>
                <c:pt idx="84">
                  <c:v>3.2423208191126256</c:v>
                </c:pt>
                <c:pt idx="85">
                  <c:v>2.8013582342954138</c:v>
                </c:pt>
                <c:pt idx="86">
                  <c:v>2.2804054054053955</c:v>
                </c:pt>
                <c:pt idx="87">
                  <c:v>2.4242424242424216</c:v>
                </c:pt>
                <c:pt idx="88">
                  <c:v>2.2108843537415037</c:v>
                </c:pt>
                <c:pt idx="89">
                  <c:v>2.8451882845188332</c:v>
                </c:pt>
                <c:pt idx="90">
                  <c:v>2.6711185308848107</c:v>
                </c:pt>
                <c:pt idx="91">
                  <c:v>3.8429406850459431</c:v>
                </c:pt>
                <c:pt idx="92">
                  <c:v>4.6025104602510458</c:v>
                </c:pt>
                <c:pt idx="93">
                  <c:v>3.7037037037037139</c:v>
                </c:pt>
                <c:pt idx="94">
                  <c:v>4.583333333333333</c:v>
                </c:pt>
                <c:pt idx="95">
                  <c:v>4.9959049959049917</c:v>
                </c:pt>
                <c:pt idx="96">
                  <c:v>5.7024793388429798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for Graph'!$E$1</c:f>
              <c:strCache>
                <c:ptCount val="1"/>
                <c:pt idx="0">
                  <c:v>CPI (2015=100)</c:v>
                </c:pt>
              </c:strCache>
            </c:strRef>
          </c:tx>
          <c:spPr>
            <a:ln w="15875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Graph'!$A$249:$A$345</c:f>
              <c:numCache>
                <c:formatCode>mmm\-yy</c:formatCode>
                <c:ptCount val="97"/>
                <c:pt idx="0">
                  <c:v>39904</c:v>
                </c:pt>
                <c:pt idx="1">
                  <c:v>39934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40118</c:v>
                </c:pt>
                <c:pt idx="8">
                  <c:v>40148</c:v>
                </c:pt>
                <c:pt idx="9">
                  <c:v>40179</c:v>
                </c:pt>
                <c:pt idx="10">
                  <c:v>40210</c:v>
                </c:pt>
                <c:pt idx="11">
                  <c:v>40238</c:v>
                </c:pt>
                <c:pt idx="12">
                  <c:v>40269</c:v>
                </c:pt>
                <c:pt idx="13">
                  <c:v>40299</c:v>
                </c:pt>
                <c:pt idx="14">
                  <c:v>40330</c:v>
                </c:pt>
                <c:pt idx="15">
                  <c:v>40360</c:v>
                </c:pt>
                <c:pt idx="16">
                  <c:v>40391</c:v>
                </c:pt>
                <c:pt idx="17">
                  <c:v>40422</c:v>
                </c:pt>
                <c:pt idx="18">
                  <c:v>40452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40603</c:v>
                </c:pt>
                <c:pt idx="24">
                  <c:v>40634</c:v>
                </c:pt>
                <c:pt idx="25">
                  <c:v>40664</c:v>
                </c:pt>
                <c:pt idx="26">
                  <c:v>40695</c:v>
                </c:pt>
                <c:pt idx="27">
                  <c:v>40725</c:v>
                </c:pt>
                <c:pt idx="28">
                  <c:v>40756</c:v>
                </c:pt>
                <c:pt idx="29">
                  <c:v>40787</c:v>
                </c:pt>
                <c:pt idx="30">
                  <c:v>40817</c:v>
                </c:pt>
                <c:pt idx="31">
                  <c:v>40848</c:v>
                </c:pt>
                <c:pt idx="32">
                  <c:v>40878</c:v>
                </c:pt>
                <c:pt idx="33">
                  <c:v>40909</c:v>
                </c:pt>
                <c:pt idx="34">
                  <c:v>40940</c:v>
                </c:pt>
                <c:pt idx="35">
                  <c:v>40969</c:v>
                </c:pt>
                <c:pt idx="36">
                  <c:v>41000</c:v>
                </c:pt>
                <c:pt idx="37">
                  <c:v>41030</c:v>
                </c:pt>
                <c:pt idx="38">
                  <c:v>41061</c:v>
                </c:pt>
                <c:pt idx="39">
                  <c:v>41091</c:v>
                </c:pt>
                <c:pt idx="40">
                  <c:v>41122</c:v>
                </c:pt>
                <c:pt idx="41">
                  <c:v>41153</c:v>
                </c:pt>
                <c:pt idx="42">
                  <c:v>41183</c:v>
                </c:pt>
                <c:pt idx="43">
                  <c:v>41214</c:v>
                </c:pt>
                <c:pt idx="44">
                  <c:v>41244</c:v>
                </c:pt>
                <c:pt idx="45">
                  <c:v>41275</c:v>
                </c:pt>
                <c:pt idx="46">
                  <c:v>41306</c:v>
                </c:pt>
                <c:pt idx="47">
                  <c:v>41334</c:v>
                </c:pt>
                <c:pt idx="48">
                  <c:v>41365</c:v>
                </c:pt>
                <c:pt idx="49">
                  <c:v>41395</c:v>
                </c:pt>
                <c:pt idx="50">
                  <c:v>41426</c:v>
                </c:pt>
                <c:pt idx="51">
                  <c:v>41456</c:v>
                </c:pt>
                <c:pt idx="52">
                  <c:v>41487</c:v>
                </c:pt>
                <c:pt idx="53">
                  <c:v>41518</c:v>
                </c:pt>
                <c:pt idx="54">
                  <c:v>41548</c:v>
                </c:pt>
                <c:pt idx="55">
                  <c:v>41579</c:v>
                </c:pt>
                <c:pt idx="56">
                  <c:v>41609</c:v>
                </c:pt>
                <c:pt idx="57">
                  <c:v>41640</c:v>
                </c:pt>
                <c:pt idx="58">
                  <c:v>41671</c:v>
                </c:pt>
                <c:pt idx="59">
                  <c:v>41699</c:v>
                </c:pt>
                <c:pt idx="60">
                  <c:v>41730</c:v>
                </c:pt>
                <c:pt idx="61">
                  <c:v>41760</c:v>
                </c:pt>
                <c:pt idx="62">
                  <c:v>41791</c:v>
                </c:pt>
                <c:pt idx="63">
                  <c:v>41821</c:v>
                </c:pt>
                <c:pt idx="64">
                  <c:v>41852</c:v>
                </c:pt>
                <c:pt idx="65">
                  <c:v>41883</c:v>
                </c:pt>
                <c:pt idx="66">
                  <c:v>41913</c:v>
                </c:pt>
                <c:pt idx="67">
                  <c:v>41944</c:v>
                </c:pt>
                <c:pt idx="68">
                  <c:v>41974</c:v>
                </c:pt>
                <c:pt idx="69">
                  <c:v>42005</c:v>
                </c:pt>
                <c:pt idx="70">
                  <c:v>42036</c:v>
                </c:pt>
                <c:pt idx="71">
                  <c:v>42064</c:v>
                </c:pt>
                <c:pt idx="72">
                  <c:v>42095</c:v>
                </c:pt>
                <c:pt idx="73">
                  <c:v>42125</c:v>
                </c:pt>
                <c:pt idx="74">
                  <c:v>42156</c:v>
                </c:pt>
                <c:pt idx="75">
                  <c:v>42186</c:v>
                </c:pt>
                <c:pt idx="76">
                  <c:v>42217</c:v>
                </c:pt>
                <c:pt idx="77">
                  <c:v>42248</c:v>
                </c:pt>
                <c:pt idx="78">
                  <c:v>42278</c:v>
                </c:pt>
                <c:pt idx="79">
                  <c:v>42309</c:v>
                </c:pt>
                <c:pt idx="80">
                  <c:v>42339</c:v>
                </c:pt>
                <c:pt idx="81">
                  <c:v>42370</c:v>
                </c:pt>
                <c:pt idx="82">
                  <c:v>42401</c:v>
                </c:pt>
                <c:pt idx="83">
                  <c:v>42430</c:v>
                </c:pt>
                <c:pt idx="84">
                  <c:v>42461</c:v>
                </c:pt>
                <c:pt idx="85">
                  <c:v>42491</c:v>
                </c:pt>
                <c:pt idx="86">
                  <c:v>42522</c:v>
                </c:pt>
                <c:pt idx="87">
                  <c:v>42552</c:v>
                </c:pt>
                <c:pt idx="88">
                  <c:v>42583</c:v>
                </c:pt>
                <c:pt idx="89">
                  <c:v>42614</c:v>
                </c:pt>
                <c:pt idx="90">
                  <c:v>42644</c:v>
                </c:pt>
                <c:pt idx="91">
                  <c:v>42675</c:v>
                </c:pt>
                <c:pt idx="92">
                  <c:v>42705</c:v>
                </c:pt>
                <c:pt idx="93">
                  <c:v>42736</c:v>
                </c:pt>
                <c:pt idx="94">
                  <c:v>42767</c:v>
                </c:pt>
                <c:pt idx="95">
                  <c:v>42795</c:v>
                </c:pt>
                <c:pt idx="96">
                  <c:v>42826</c:v>
                </c:pt>
              </c:numCache>
            </c:numRef>
          </c:cat>
          <c:val>
            <c:numRef>
              <c:f>'Data for Graph'!$E$249:$E$345</c:f>
              <c:numCache>
                <c:formatCode>#,##0.00;\(#,##0.00\)</c:formatCode>
                <c:ptCount val="97"/>
                <c:pt idx="0">
                  <c:v>2.3809523809523809</c:v>
                </c:pt>
                <c:pt idx="1">
                  <c:v>2.1276595744680984</c:v>
                </c:pt>
                <c:pt idx="2">
                  <c:v>1.7605633802816902</c:v>
                </c:pt>
                <c:pt idx="3">
                  <c:v>1.8801410105758032</c:v>
                </c:pt>
                <c:pt idx="4">
                  <c:v>1.5169194865810935</c:v>
                </c:pt>
                <c:pt idx="5">
                  <c:v>1.1614401858304297</c:v>
                </c:pt>
                <c:pt idx="6">
                  <c:v>1.5133876600698453</c:v>
                </c:pt>
                <c:pt idx="7">
                  <c:v>1.9813519813519846</c:v>
                </c:pt>
                <c:pt idx="8">
                  <c:v>2.9239766081871341</c:v>
                </c:pt>
                <c:pt idx="9">
                  <c:v>3.6896877956480445</c:v>
                </c:pt>
                <c:pt idx="10">
                  <c:v>3.0373831775701037</c:v>
                </c:pt>
                <c:pt idx="11">
                  <c:v>3.379953379953387</c:v>
                </c:pt>
                <c:pt idx="12">
                  <c:v>3.720930232558143</c:v>
                </c:pt>
                <c:pt idx="13">
                  <c:v>3.4722222222222219</c:v>
                </c:pt>
                <c:pt idx="14">
                  <c:v>3.2295271049596272</c:v>
                </c:pt>
                <c:pt idx="15">
                  <c:v>2.9988465974625078</c:v>
                </c:pt>
                <c:pt idx="16">
                  <c:v>3.2183908045976977</c:v>
                </c:pt>
                <c:pt idx="17">
                  <c:v>3.099885189437432</c:v>
                </c:pt>
                <c:pt idx="18">
                  <c:v>3.2110091743119233</c:v>
                </c:pt>
                <c:pt idx="19">
                  <c:v>3.1999999999999966</c:v>
                </c:pt>
                <c:pt idx="20">
                  <c:v>3.6363636363636398</c:v>
                </c:pt>
                <c:pt idx="21">
                  <c:v>5.5200729927007419</c:v>
                </c:pt>
                <c:pt idx="22">
                  <c:v>4.3083900226757335</c:v>
                </c:pt>
                <c:pt idx="23">
                  <c:v>3.9458850056369785</c:v>
                </c:pt>
                <c:pt idx="24">
                  <c:v>4.4843049327354256</c:v>
                </c:pt>
                <c:pt idx="25">
                  <c:v>4.4742729306487687</c:v>
                </c:pt>
                <c:pt idx="26">
                  <c:v>4.2458100558659186</c:v>
                </c:pt>
                <c:pt idx="27">
                  <c:v>4.4792833146696527</c:v>
                </c:pt>
                <c:pt idx="28">
                  <c:v>4.4543429844097995</c:v>
                </c:pt>
                <c:pt idx="29">
                  <c:v>5.1224944320712789</c:v>
                </c:pt>
                <c:pt idx="30">
                  <c:v>5</c:v>
                </c:pt>
                <c:pt idx="31">
                  <c:v>4.7619047619047592</c:v>
                </c:pt>
                <c:pt idx="32">
                  <c:v>4.2763157894736743</c:v>
                </c:pt>
                <c:pt idx="33">
                  <c:v>3.7181150021616816</c:v>
                </c:pt>
                <c:pt idx="34">
                  <c:v>3.369565217391298</c:v>
                </c:pt>
                <c:pt idx="35">
                  <c:v>3.4707158351410006</c:v>
                </c:pt>
                <c:pt idx="36">
                  <c:v>3.004291845493559</c:v>
                </c:pt>
                <c:pt idx="37">
                  <c:v>2.6766595289079227</c:v>
                </c:pt>
                <c:pt idx="38">
                  <c:v>2.4651661307609833</c:v>
                </c:pt>
                <c:pt idx="39">
                  <c:v>2.5723472668810352</c:v>
                </c:pt>
                <c:pt idx="40">
                  <c:v>2.4520255863539413</c:v>
                </c:pt>
                <c:pt idx="41">
                  <c:v>2.2245762711864345</c:v>
                </c:pt>
                <c:pt idx="42">
                  <c:v>2.6455026455026456</c:v>
                </c:pt>
                <c:pt idx="43">
                  <c:v>2.7484143763213624</c:v>
                </c:pt>
                <c:pt idx="44">
                  <c:v>2.6288117770767618</c:v>
                </c:pt>
                <c:pt idx="45">
                  <c:v>3.2096706961233901</c:v>
                </c:pt>
                <c:pt idx="46">
                  <c:v>2.8391167192429054</c:v>
                </c:pt>
                <c:pt idx="47">
                  <c:v>2.8301886792452708</c:v>
                </c:pt>
                <c:pt idx="48">
                  <c:v>2.3958333333333304</c:v>
                </c:pt>
                <c:pt idx="49">
                  <c:v>2.7111574556829972</c:v>
                </c:pt>
                <c:pt idx="50">
                  <c:v>2.8242677824267814</c:v>
                </c:pt>
                <c:pt idx="51">
                  <c:v>2.7168234064785728</c:v>
                </c:pt>
                <c:pt idx="52">
                  <c:v>2.7055150884495407</c:v>
                </c:pt>
                <c:pt idx="53">
                  <c:v>2.6943005181347091</c:v>
                </c:pt>
                <c:pt idx="54">
                  <c:v>2.1649484536082415</c:v>
                </c:pt>
                <c:pt idx="55">
                  <c:v>2.0576131687242798</c:v>
                </c:pt>
                <c:pt idx="56">
                  <c:v>2.0491803278688527</c:v>
                </c:pt>
                <c:pt idx="57">
                  <c:v>2.6655896607431284</c:v>
                </c:pt>
                <c:pt idx="58">
                  <c:v>1.738241308793459</c:v>
                </c:pt>
                <c:pt idx="59">
                  <c:v>1.6309887869520985</c:v>
                </c:pt>
                <c:pt idx="60">
                  <c:v>1.831129196337739</c:v>
                </c:pt>
                <c:pt idx="61">
                  <c:v>1.5228426395939088</c:v>
                </c:pt>
                <c:pt idx="62">
                  <c:v>1.9328585961342886</c:v>
                </c:pt>
                <c:pt idx="63">
                  <c:v>1.6276703967446677</c:v>
                </c:pt>
                <c:pt idx="64">
                  <c:v>1.5197568389057752</c:v>
                </c:pt>
                <c:pt idx="65">
                  <c:v>1.2108980827447051</c:v>
                </c:pt>
                <c:pt idx="66">
                  <c:v>1.3118062563067725</c:v>
                </c:pt>
                <c:pt idx="67">
                  <c:v>0.90725806451612045</c:v>
                </c:pt>
                <c:pt idx="68">
                  <c:v>0.50200803212851408</c:v>
                </c:pt>
                <c:pt idx="69">
                  <c:v>0.98347757671125113</c:v>
                </c:pt>
                <c:pt idx="70">
                  <c:v>0</c:v>
                </c:pt>
                <c:pt idx="71">
                  <c:v>0</c:v>
                </c:pt>
                <c:pt idx="72">
                  <c:v>-0.19980019980018843</c:v>
                </c:pt>
                <c:pt idx="73">
                  <c:v>9.9999999999994316E-2</c:v>
                </c:pt>
                <c:pt idx="74">
                  <c:v>0</c:v>
                </c:pt>
                <c:pt idx="75">
                  <c:v>0.1001001001000944</c:v>
                </c:pt>
                <c:pt idx="76">
                  <c:v>9.9800399201591145E-2</c:v>
                </c:pt>
                <c:pt idx="77">
                  <c:v>-9.9700897308070108E-2</c:v>
                </c:pt>
                <c:pt idx="78">
                  <c:v>-9.9601593625506482E-2</c:v>
                </c:pt>
                <c:pt idx="79">
                  <c:v>0.19980019980020267</c:v>
                </c:pt>
                <c:pt idx="80">
                  <c:v>0.19980019980020267</c:v>
                </c:pt>
                <c:pt idx="81">
                  <c:v>1.3</c:v>
                </c:pt>
                <c:pt idx="82">
                  <c:v>1.3</c:v>
                </c:pt>
                <c:pt idx="83">
                  <c:v>1.6</c:v>
                </c:pt>
                <c:pt idx="84">
                  <c:v>0.30030030030029742</c:v>
                </c:pt>
                <c:pt idx="85">
                  <c:v>0.29970029970031109</c:v>
                </c:pt>
                <c:pt idx="86">
                  <c:v>0.39920159680637868</c:v>
                </c:pt>
                <c:pt idx="87">
                  <c:v>0.59999999999999432</c:v>
                </c:pt>
                <c:pt idx="88">
                  <c:v>0.59820538384846322</c:v>
                </c:pt>
                <c:pt idx="89">
                  <c:v>0.89820359281436268</c:v>
                </c:pt>
                <c:pt idx="90">
                  <c:v>0.89730807577268756</c:v>
                </c:pt>
                <c:pt idx="91">
                  <c:v>1.096709870388842</c:v>
                </c:pt>
                <c:pt idx="92">
                  <c:v>1.595214356929221</c:v>
                </c:pt>
                <c:pt idx="93">
                  <c:v>1.9095477386934729</c:v>
                </c:pt>
                <c:pt idx="94">
                  <c:v>2.3046092184368709</c:v>
                </c:pt>
                <c:pt idx="95">
                  <c:v>2.2954091816367237</c:v>
                </c:pt>
                <c:pt idx="96">
                  <c:v>2.6946107784431166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654048"/>
        <c:axId val="257654440"/>
      </c:lineChart>
      <c:dateAx>
        <c:axId val="2576540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7654440"/>
        <c:crosses val="autoZero"/>
        <c:auto val="1"/>
        <c:lblOffset val="100"/>
        <c:baseTimeUnit val="months"/>
      </c:dateAx>
      <c:valAx>
        <c:axId val="257654440"/>
        <c:scaling>
          <c:orientation val="minMax"/>
          <c:max val="8"/>
          <c:min val="-5"/>
        </c:scaling>
        <c:delete val="0"/>
        <c:axPos val="l"/>
        <c:majorGridlines/>
        <c:numFmt formatCode="#,##0.00;\(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7654048"/>
        <c:crosses val="autoZero"/>
        <c:crossBetween val="between"/>
        <c:majorUnit val="1"/>
        <c:minorUnit val="0.2"/>
      </c:valAx>
    </c:plotArea>
    <c:legend>
      <c:legendPos val="r"/>
      <c:layout>
        <c:manualLayout>
          <c:xMode val="edge"/>
          <c:yMode val="edge"/>
          <c:x val="0"/>
          <c:y val="0.92623501094690619"/>
          <c:w val="1"/>
          <c:h val="7.179729853794558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812106</xdr:colOff>
      <xdr:row>0</xdr:row>
      <xdr:rowOff>438978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4198DBE8-8A05-47A3-B52A-B4F5FE44A583}"/>
            </a:ext>
          </a:extLst>
        </xdr:cNvPr>
        <xdr:cNvGrpSpPr/>
      </xdr:nvGrpSpPr>
      <xdr:grpSpPr>
        <a:xfrm>
          <a:off x="0" y="0"/>
          <a:ext cx="6031806" cy="438978"/>
          <a:chOff x="4671395" y="3155675"/>
          <a:chExt cx="6021452" cy="438978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43DD5ADC-A0E7-4216-9568-54707AE241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[1]Title!E18">
        <xdr:nvSpPr>
          <xdr:cNvPr id="5" name="TextBox 4">
            <a:extLst>
              <a:ext uri="{FF2B5EF4-FFF2-40B4-BE49-F238E27FC236}">
                <a16:creationId xmlns:a16="http://schemas.microsoft.com/office/drawing/2014/main" xmlns="" id="{B9DB7AEF-41FE-4EB7-B963-E8300A61DEC3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Household Insurance Premium Tracker</a:t>
            </a:fld>
            <a:endParaRPr lang="en-GB" sz="2000"/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6E0EFEBA-2954-4E6F-B988-A49B42CD1F0C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574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0.00613</cdr:x>
      <cdr:y>0.03216</cdr:y>
    </cdr:from>
    <cdr:to>
      <cdr:x>0.1289</cdr:x>
      <cdr:y>0.09146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092" y="195551"/>
          <a:ext cx="1143155" cy="360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% Annual Change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73</xdr:row>
      <xdr:rowOff>0</xdr:rowOff>
    </xdr:from>
    <xdr:to>
      <xdr:col>4</xdr:col>
      <xdr:colOff>133350</xdr:colOff>
      <xdr:row>74</xdr:row>
      <xdr:rowOff>38100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686300" y="11820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Directorate/Statistics%20Team/Statistics%20Production/GENERAL/PROPERTY%20(with%20HRCI%20and%20RPI)/Premiums/Output/2017/Q1/2017%20Q1%20Property%20Premiu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Summary"/>
      <sheetName val="Combined"/>
      <sheetName val="Buildings only"/>
      <sheetName val="Contents only"/>
      <sheetName val="Flat Data"/>
      <sheetName val="Participating Companie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Y431"/>
  <sheetViews>
    <sheetView showGridLines="0" tabSelected="1" zoomScaleNormal="100" zoomScaleSheetLayoutView="100" workbookViewId="0">
      <pane xSplit="2" ySplit="14" topLeftCell="C393" activePane="bottomRight" state="frozen"/>
      <selection pane="topRight" activeCell="C1" sqref="C1"/>
      <selection pane="bottomLeft" activeCell="A15" sqref="A15"/>
      <selection pane="bottomRight"/>
    </sheetView>
  </sheetViews>
  <sheetFormatPr defaultRowHeight="12.75" x14ac:dyDescent="0.2"/>
  <cols>
    <col min="1" max="2" width="9.140625" style="100"/>
    <col min="3" max="3" width="14.7109375" style="100" customWidth="1"/>
    <col min="4" max="4" width="13.7109375" style="100" customWidth="1"/>
    <col min="5" max="5" width="4.140625" style="100" customWidth="1"/>
    <col min="6" max="8" width="13.7109375" style="100" customWidth="1"/>
    <col min="9" max="9" width="3.7109375" style="100" customWidth="1"/>
    <col min="10" max="11" width="13.7109375" style="100" customWidth="1"/>
    <col min="12" max="12" width="13.7109375" style="81" customWidth="1"/>
    <col min="13" max="13" width="3.7109375" style="100" customWidth="1"/>
    <col min="14" max="15" width="13.7109375" style="100" customWidth="1"/>
    <col min="16" max="16" width="9.140625" style="100"/>
    <col min="17" max="17" width="9.140625" style="100" customWidth="1"/>
    <col min="18" max="16384" width="9.140625" style="100"/>
  </cols>
  <sheetData>
    <row r="1" spans="1:17" s="179" customFormat="1" ht="42" customHeight="1" x14ac:dyDescent="0.2">
      <c r="A1" s="177"/>
      <c r="B1" s="177"/>
      <c r="C1" s="178"/>
      <c r="I1" s="180"/>
      <c r="Q1" s="179" t="s">
        <v>86</v>
      </c>
    </row>
    <row r="2" spans="1:17" x14ac:dyDescent="0.2">
      <c r="F2" s="101"/>
      <c r="G2" s="101"/>
    </row>
    <row r="3" spans="1:17" s="196" customFormat="1" ht="22.5" customHeight="1" x14ac:dyDescent="0.35">
      <c r="A3" s="197" t="s">
        <v>87</v>
      </c>
      <c r="B3" s="181"/>
      <c r="C3" s="183"/>
      <c r="D3" s="181"/>
      <c r="E3" s="181"/>
      <c r="F3" s="184"/>
      <c r="G3" s="184"/>
      <c r="H3" s="181"/>
      <c r="I3" s="181"/>
      <c r="J3" s="181"/>
      <c r="K3" s="181"/>
      <c r="L3" s="185"/>
      <c r="M3" s="195"/>
      <c r="N3" s="181"/>
      <c r="O3" s="181"/>
    </row>
    <row r="4" spans="1:17" s="196" customFormat="1" hidden="1" x14ac:dyDescent="0.2">
      <c r="A4" s="181"/>
      <c r="B4" s="181"/>
      <c r="C4" s="183"/>
      <c r="D4" s="181"/>
      <c r="E4" s="181"/>
      <c r="F4" s="184"/>
      <c r="G4" s="184"/>
      <c r="H4" s="181"/>
      <c r="I4" s="181"/>
      <c r="J4" s="181"/>
      <c r="K4" s="181"/>
      <c r="L4" s="185"/>
      <c r="M4" s="195"/>
      <c r="N4" s="181"/>
      <c r="O4" s="181"/>
    </row>
    <row r="5" spans="1:17" s="196" customFormat="1" hidden="1" x14ac:dyDescent="0.2">
      <c r="A5" s="181"/>
      <c r="B5" s="181"/>
      <c r="C5" s="183"/>
      <c r="D5" s="181"/>
      <c r="E5" s="181"/>
      <c r="F5" s="184"/>
      <c r="G5" s="184"/>
      <c r="H5" s="181"/>
      <c r="I5" s="181"/>
      <c r="J5" s="181"/>
      <c r="K5" s="181"/>
      <c r="L5" s="185"/>
      <c r="M5" s="195"/>
      <c r="N5" s="186"/>
      <c r="O5" s="181"/>
    </row>
    <row r="6" spans="1:17" s="196" customFormat="1" hidden="1" x14ac:dyDescent="0.2">
      <c r="A6" s="181"/>
      <c r="B6" s="181"/>
      <c r="C6" s="183"/>
      <c r="D6" s="181"/>
      <c r="E6" s="181"/>
      <c r="F6" s="184"/>
      <c r="G6" s="184"/>
      <c r="H6" s="181"/>
      <c r="I6" s="181"/>
      <c r="J6" s="181"/>
      <c r="K6" s="187"/>
      <c r="L6" s="188"/>
      <c r="M6" s="195"/>
      <c r="N6" s="187"/>
      <c r="O6" s="189"/>
    </row>
    <row r="7" spans="1:17" s="196" customFormat="1" ht="15.75" x14ac:dyDescent="0.25">
      <c r="A7" s="182"/>
      <c r="B7" s="182"/>
      <c r="C7" s="190"/>
      <c r="D7" s="191"/>
      <c r="E7" s="190"/>
      <c r="F7" s="192" t="s">
        <v>74</v>
      </c>
      <c r="G7" s="193"/>
      <c r="H7" s="191"/>
      <c r="I7" s="190"/>
      <c r="J7" s="182"/>
      <c r="K7" s="182"/>
      <c r="L7" s="194"/>
      <c r="M7" s="182"/>
      <c r="N7" s="182"/>
      <c r="O7" s="182"/>
    </row>
    <row r="8" spans="1:17" ht="12.75" customHeight="1" x14ac:dyDescent="0.2">
      <c r="A8" s="1"/>
      <c r="B8" s="1"/>
      <c r="C8" s="169" t="s">
        <v>65</v>
      </c>
      <c r="D8" s="169"/>
      <c r="E8" s="2"/>
      <c r="F8" s="169" t="s">
        <v>66</v>
      </c>
      <c r="G8" s="169"/>
      <c r="H8" s="169"/>
      <c r="I8" s="2"/>
      <c r="J8" s="173" t="s">
        <v>67</v>
      </c>
      <c r="K8" s="173"/>
      <c r="L8" s="173"/>
      <c r="M8" s="3"/>
      <c r="N8" s="166" t="s">
        <v>68</v>
      </c>
      <c r="O8" s="166"/>
    </row>
    <row r="9" spans="1:17" x14ac:dyDescent="0.2">
      <c r="A9" s="1"/>
      <c r="B9" s="1"/>
      <c r="C9" s="170"/>
      <c r="D9" s="170"/>
      <c r="E9" s="5"/>
      <c r="F9" s="172"/>
      <c r="G9" s="172"/>
      <c r="H9" s="172"/>
      <c r="I9" s="5"/>
      <c r="J9" s="174"/>
      <c r="K9" s="174"/>
      <c r="L9" s="174"/>
      <c r="M9" s="3"/>
      <c r="N9" s="167"/>
      <c r="O9" s="167"/>
    </row>
    <row r="10" spans="1:17" x14ac:dyDescent="0.2">
      <c r="A10" s="1"/>
      <c r="B10" s="1"/>
      <c r="C10" s="171"/>
      <c r="D10" s="171"/>
      <c r="E10" s="5"/>
      <c r="F10" s="171"/>
      <c r="G10" s="171"/>
      <c r="H10" s="171"/>
      <c r="I10" s="5"/>
      <c r="J10" s="175"/>
      <c r="K10" s="175"/>
      <c r="L10" s="175"/>
      <c r="M10" s="3"/>
      <c r="N10" s="168"/>
      <c r="O10" s="168"/>
    </row>
    <row r="11" spans="1:17" x14ac:dyDescent="0.2">
      <c r="A11" s="1"/>
      <c r="B11" s="1"/>
      <c r="C11" s="6"/>
      <c r="D11" s="7"/>
      <c r="E11" s="6"/>
      <c r="F11" s="8"/>
      <c r="G11" s="8"/>
      <c r="H11" s="7"/>
      <c r="I11" s="6"/>
      <c r="J11" s="7"/>
      <c r="K11" s="7"/>
      <c r="L11" s="10"/>
      <c r="M11" s="3"/>
      <c r="N11" s="7"/>
      <c r="O11" s="7"/>
    </row>
    <row r="12" spans="1:17" x14ac:dyDescent="0.2">
      <c r="A12" s="4"/>
      <c r="B12" s="1"/>
      <c r="C12" s="9" t="s">
        <v>1</v>
      </c>
      <c r="D12" s="10" t="s">
        <v>2</v>
      </c>
      <c r="E12" s="11"/>
      <c r="F12" s="12" t="s">
        <v>1</v>
      </c>
      <c r="G12" s="12"/>
      <c r="H12" s="10" t="s">
        <v>2</v>
      </c>
      <c r="I12" s="11"/>
      <c r="J12" s="10" t="s">
        <v>1</v>
      </c>
      <c r="K12" s="10" t="s">
        <v>3</v>
      </c>
      <c r="L12" s="10" t="s">
        <v>4</v>
      </c>
      <c r="M12" s="13"/>
      <c r="N12" s="10" t="s">
        <v>1</v>
      </c>
      <c r="O12" s="10" t="s">
        <v>5</v>
      </c>
    </row>
    <row r="13" spans="1:17" x14ac:dyDescent="0.2">
      <c r="A13" s="4"/>
      <c r="B13" s="1"/>
      <c r="C13" s="9" t="s">
        <v>7</v>
      </c>
      <c r="D13" s="10" t="s">
        <v>6</v>
      </c>
      <c r="E13" s="11"/>
      <c r="F13" s="12" t="s">
        <v>75</v>
      </c>
      <c r="G13" s="12"/>
      <c r="H13" s="10" t="s">
        <v>6</v>
      </c>
      <c r="I13" s="11"/>
      <c r="J13" s="10" t="s">
        <v>7</v>
      </c>
      <c r="K13" s="10" t="s">
        <v>6</v>
      </c>
      <c r="L13" s="10" t="s">
        <v>6</v>
      </c>
      <c r="M13" s="13"/>
      <c r="N13" s="10" t="s">
        <v>64</v>
      </c>
      <c r="O13" s="10" t="s">
        <v>6</v>
      </c>
    </row>
    <row r="14" spans="1:17" x14ac:dyDescent="0.2">
      <c r="A14" s="14"/>
      <c r="B14" s="14"/>
      <c r="C14" s="15"/>
      <c r="D14" s="16" t="s">
        <v>8</v>
      </c>
      <c r="E14" s="14"/>
      <c r="F14" s="17"/>
      <c r="G14" s="17"/>
      <c r="H14" s="16" t="s">
        <v>8</v>
      </c>
      <c r="I14" s="14"/>
      <c r="J14" s="18"/>
      <c r="K14" s="16" t="s">
        <v>8</v>
      </c>
      <c r="L14" s="16" t="s">
        <v>8</v>
      </c>
      <c r="M14" s="14"/>
      <c r="N14" s="16" t="s">
        <v>8</v>
      </c>
      <c r="O14" s="16" t="s">
        <v>8</v>
      </c>
    </row>
    <row r="15" spans="1:17" x14ac:dyDescent="0.2">
      <c r="A15" s="24">
        <v>1986</v>
      </c>
      <c r="B15" s="20"/>
      <c r="C15" s="21"/>
      <c r="D15" s="22"/>
      <c r="E15" s="20"/>
      <c r="F15" s="23"/>
      <c r="G15" s="23"/>
      <c r="H15" s="22"/>
      <c r="I15" s="20"/>
      <c r="J15" s="19"/>
      <c r="K15" s="22"/>
      <c r="L15" s="22"/>
      <c r="M15" s="3"/>
      <c r="N15" s="25"/>
    </row>
    <row r="16" spans="1:17" x14ac:dyDescent="0.2">
      <c r="A16" s="1" t="s">
        <v>9</v>
      </c>
      <c r="B16" s="20"/>
      <c r="C16" s="25">
        <v>96.2</v>
      </c>
      <c r="D16" s="26" t="s">
        <v>10</v>
      </c>
      <c r="E16" s="27"/>
      <c r="F16" s="25" t="s">
        <v>10</v>
      </c>
      <c r="G16" s="25"/>
      <c r="H16" s="26" t="s">
        <v>10</v>
      </c>
      <c r="I16" s="27"/>
      <c r="J16" s="25">
        <v>98.7</v>
      </c>
      <c r="K16" s="28" t="s">
        <v>10</v>
      </c>
      <c r="L16" s="29" t="s">
        <v>10</v>
      </c>
      <c r="M16" s="1"/>
      <c r="N16" s="25"/>
      <c r="O16" s="22"/>
    </row>
    <row r="17" spans="1:17" x14ac:dyDescent="0.2">
      <c r="A17" s="1" t="s">
        <v>11</v>
      </c>
      <c r="B17" s="20"/>
      <c r="C17" s="25">
        <v>96.6</v>
      </c>
      <c r="D17" s="26" t="s">
        <v>10</v>
      </c>
      <c r="E17" s="27"/>
      <c r="F17" s="25" t="s">
        <v>10</v>
      </c>
      <c r="G17" s="25"/>
      <c r="H17" s="26" t="s">
        <v>10</v>
      </c>
      <c r="I17" s="27"/>
      <c r="J17" s="25">
        <v>99.4</v>
      </c>
      <c r="K17" s="28">
        <v>0.70921985815604049</v>
      </c>
      <c r="L17" s="29" t="s">
        <v>10</v>
      </c>
      <c r="M17" s="1"/>
      <c r="N17" s="25"/>
      <c r="O17" s="22"/>
    </row>
    <row r="18" spans="1:17" x14ac:dyDescent="0.2">
      <c r="A18" s="1" t="s">
        <v>12</v>
      </c>
      <c r="B18" s="20"/>
      <c r="C18" s="25">
        <v>96.7</v>
      </c>
      <c r="D18" s="26" t="s">
        <v>10</v>
      </c>
      <c r="E18" s="27"/>
      <c r="F18" s="25" t="s">
        <v>10</v>
      </c>
      <c r="G18" s="25"/>
      <c r="H18" s="26" t="s">
        <v>10</v>
      </c>
      <c r="I18" s="27"/>
      <c r="J18" s="25">
        <v>99.8</v>
      </c>
      <c r="K18" s="28">
        <v>0.40241448692150961</v>
      </c>
      <c r="L18" s="29" t="s">
        <v>10</v>
      </c>
      <c r="M18" s="1"/>
      <c r="N18" s="25">
        <v>50.9</v>
      </c>
      <c r="O18" s="82">
        <v>0.5928853754940655</v>
      </c>
    </row>
    <row r="19" spans="1:17" x14ac:dyDescent="0.2">
      <c r="A19" s="1" t="s">
        <v>13</v>
      </c>
      <c r="B19" s="20"/>
      <c r="C19" s="25">
        <v>97.7</v>
      </c>
      <c r="D19" s="26" t="s">
        <v>10</v>
      </c>
      <c r="E19" s="27"/>
      <c r="F19" s="25" t="s">
        <v>10</v>
      </c>
      <c r="G19" s="25"/>
      <c r="H19" s="26" t="s">
        <v>10</v>
      </c>
      <c r="I19" s="27"/>
      <c r="J19" s="25">
        <v>99.6</v>
      </c>
      <c r="K19" s="28">
        <v>-0.20040080160320661</v>
      </c>
      <c r="L19" s="29" t="s">
        <v>10</v>
      </c>
      <c r="M19" s="1"/>
      <c r="O19" s="22"/>
    </row>
    <row r="20" spans="1:17" x14ac:dyDescent="0.2">
      <c r="A20" s="1" t="s">
        <v>14</v>
      </c>
      <c r="B20" s="20"/>
      <c r="C20" s="25">
        <v>97.8</v>
      </c>
      <c r="D20" s="26" t="s">
        <v>10</v>
      </c>
      <c r="E20" s="27"/>
      <c r="F20" s="25" t="s">
        <v>10</v>
      </c>
      <c r="G20" s="25"/>
      <c r="H20" s="26" t="s">
        <v>10</v>
      </c>
      <c r="I20" s="27"/>
      <c r="J20" s="25">
        <v>100</v>
      </c>
      <c r="K20" s="28">
        <v>0.40160642570281624</v>
      </c>
      <c r="L20" s="29" t="s">
        <v>10</v>
      </c>
      <c r="M20" s="1"/>
      <c r="O20" s="22"/>
    </row>
    <row r="21" spans="1:17" x14ac:dyDescent="0.2">
      <c r="A21" s="1" t="s">
        <v>15</v>
      </c>
      <c r="B21" s="20"/>
      <c r="C21" s="25">
        <v>97.8</v>
      </c>
      <c r="D21" s="26" t="s">
        <v>10</v>
      </c>
      <c r="E21" s="27"/>
      <c r="F21" s="25" t="s">
        <v>10</v>
      </c>
      <c r="G21" s="25"/>
      <c r="H21" s="26" t="s">
        <v>10</v>
      </c>
      <c r="I21" s="27"/>
      <c r="J21" s="25">
        <v>99.7</v>
      </c>
      <c r="K21" s="28">
        <v>-0.30000000000000027</v>
      </c>
      <c r="L21" s="29" t="s">
        <v>10</v>
      </c>
      <c r="M21" s="1"/>
      <c r="N21" s="25">
        <v>51.5</v>
      </c>
      <c r="O21" s="82">
        <v>1.1787819253438192</v>
      </c>
    </row>
    <row r="22" spans="1:17" x14ac:dyDescent="0.2">
      <c r="A22" s="1" t="s">
        <v>16</v>
      </c>
      <c r="B22" s="20"/>
      <c r="C22" s="25">
        <v>97.5</v>
      </c>
      <c r="D22" s="26" t="s">
        <v>10</v>
      </c>
      <c r="E22" s="27"/>
      <c r="F22" s="25" t="s">
        <v>10</v>
      </c>
      <c r="G22" s="25"/>
      <c r="H22" s="26" t="s">
        <v>10</v>
      </c>
      <c r="I22" s="27"/>
      <c r="J22" s="25">
        <v>98.9</v>
      </c>
      <c r="K22" s="28">
        <v>-0.80240722166499134</v>
      </c>
      <c r="L22" s="29" t="s">
        <v>10</v>
      </c>
      <c r="M22" s="1"/>
      <c r="O22" s="82"/>
    </row>
    <row r="23" spans="1:17" x14ac:dyDescent="0.2">
      <c r="A23" s="1" t="s">
        <v>17</v>
      </c>
      <c r="B23" s="20"/>
      <c r="C23" s="25">
        <v>97.8</v>
      </c>
      <c r="D23" s="26" t="s">
        <v>10</v>
      </c>
      <c r="E23" s="27"/>
      <c r="F23" s="25" t="s">
        <v>10</v>
      </c>
      <c r="G23" s="25"/>
      <c r="H23" s="26" t="s">
        <v>10</v>
      </c>
      <c r="I23" s="27"/>
      <c r="J23" s="25">
        <v>99.5</v>
      </c>
      <c r="K23" s="28">
        <v>0.60667340748230547</v>
      </c>
      <c r="L23" s="29" t="s">
        <v>10</v>
      </c>
      <c r="M23" s="1"/>
      <c r="O23" s="82"/>
    </row>
    <row r="24" spans="1:17" x14ac:dyDescent="0.2">
      <c r="A24" s="1" t="s">
        <v>18</v>
      </c>
      <c r="B24" s="20"/>
      <c r="C24" s="25">
        <v>98.3</v>
      </c>
      <c r="D24" s="26" t="s">
        <v>10</v>
      </c>
      <c r="E24" s="27"/>
      <c r="F24" s="25" t="s">
        <v>10</v>
      </c>
      <c r="G24" s="25"/>
      <c r="H24" s="26" t="s">
        <v>10</v>
      </c>
      <c r="I24" s="27"/>
      <c r="J24" s="25">
        <v>99.9</v>
      </c>
      <c r="K24" s="28">
        <v>0.4020100502512669</v>
      </c>
      <c r="L24" s="29" t="s">
        <v>10</v>
      </c>
      <c r="M24" s="1"/>
      <c r="N24" s="25">
        <v>51.8</v>
      </c>
      <c r="O24" s="82">
        <v>0.58252427184466438</v>
      </c>
    </row>
    <row r="25" spans="1:17" x14ac:dyDescent="0.2">
      <c r="A25" s="1" t="s">
        <v>19</v>
      </c>
      <c r="B25" s="20"/>
      <c r="C25" s="25">
        <v>98.5</v>
      </c>
      <c r="D25" s="26" t="s">
        <v>10</v>
      </c>
      <c r="E25" s="27"/>
      <c r="F25" s="25" t="s">
        <v>10</v>
      </c>
      <c r="G25" s="25"/>
      <c r="H25" s="26" t="s">
        <v>10</v>
      </c>
      <c r="I25" s="27"/>
      <c r="J25" s="25">
        <v>100.3</v>
      </c>
      <c r="K25" s="28">
        <v>0.40040040040039138</v>
      </c>
      <c r="L25" s="29" t="s">
        <v>10</v>
      </c>
      <c r="M25" s="1"/>
      <c r="O25" s="82"/>
    </row>
    <row r="26" spans="1:17" x14ac:dyDescent="0.2">
      <c r="A26" s="1" t="s">
        <v>20</v>
      </c>
      <c r="B26" s="20"/>
      <c r="C26" s="25">
        <v>99.3</v>
      </c>
      <c r="D26" s="26" t="s">
        <v>10</v>
      </c>
      <c r="E26" s="27"/>
      <c r="F26" s="25" t="s">
        <v>10</v>
      </c>
      <c r="G26" s="25"/>
      <c r="H26" s="26" t="s">
        <v>10</v>
      </c>
      <c r="I26" s="27"/>
      <c r="J26" s="25">
        <v>101</v>
      </c>
      <c r="K26" s="28">
        <v>0.69790628115653508</v>
      </c>
      <c r="L26" s="29" t="s">
        <v>10</v>
      </c>
      <c r="M26" s="1"/>
      <c r="O26" s="82"/>
    </row>
    <row r="27" spans="1:17" x14ac:dyDescent="0.2">
      <c r="A27" s="1" t="s">
        <v>21</v>
      </c>
      <c r="B27" s="20"/>
      <c r="C27" s="25">
        <v>99.6</v>
      </c>
      <c r="D27" s="26" t="s">
        <v>10</v>
      </c>
      <c r="E27" s="27"/>
      <c r="F27" s="25" t="s">
        <v>10</v>
      </c>
      <c r="G27" s="25"/>
      <c r="H27" s="26" t="s">
        <v>10</v>
      </c>
      <c r="I27" s="27"/>
      <c r="J27" s="25">
        <v>101.2</v>
      </c>
      <c r="K27" s="28">
        <v>0.1980198019801982</v>
      </c>
      <c r="L27" s="29" t="s">
        <v>10</v>
      </c>
      <c r="M27" s="1"/>
      <c r="N27" s="25">
        <v>52.1</v>
      </c>
      <c r="O27" s="82">
        <v>0.5791505791505891</v>
      </c>
    </row>
    <row r="28" spans="1:17" x14ac:dyDescent="0.2">
      <c r="A28" s="24">
        <v>1987</v>
      </c>
      <c r="B28" s="20"/>
      <c r="C28" s="25"/>
      <c r="D28" s="26"/>
      <c r="E28" s="27"/>
      <c r="F28" s="25"/>
      <c r="G28" s="25"/>
      <c r="H28" s="26"/>
      <c r="I28" s="27"/>
      <c r="J28" s="25"/>
      <c r="K28" s="28"/>
      <c r="L28" s="29"/>
      <c r="M28" s="1"/>
      <c r="O28" s="82"/>
    </row>
    <row r="29" spans="1:17" x14ac:dyDescent="0.2">
      <c r="A29" s="1" t="s">
        <v>9</v>
      </c>
      <c r="B29" s="20"/>
      <c r="C29" s="87">
        <v>100</v>
      </c>
      <c r="D29" s="82">
        <v>3.9501039501039559</v>
      </c>
      <c r="E29" s="88"/>
      <c r="F29" s="87" t="s">
        <v>10</v>
      </c>
      <c r="H29" s="82" t="s">
        <v>10</v>
      </c>
      <c r="I29" s="88"/>
      <c r="J29" s="87">
        <v>100</v>
      </c>
      <c r="K29" s="82">
        <v>-1.1857707509881465</v>
      </c>
      <c r="L29" s="83">
        <v>1.3171225937183451</v>
      </c>
      <c r="M29" s="1"/>
      <c r="O29" s="82"/>
      <c r="P29" s="101"/>
      <c r="Q29" s="101"/>
    </row>
    <row r="30" spans="1:17" x14ac:dyDescent="0.2">
      <c r="A30" s="1" t="s">
        <v>11</v>
      </c>
      <c r="B30" s="20"/>
      <c r="C30" s="87">
        <v>100.4</v>
      </c>
      <c r="D30" s="82">
        <v>3.9337474120082927</v>
      </c>
      <c r="E30" s="88"/>
      <c r="F30" s="87" t="s">
        <v>10</v>
      </c>
      <c r="H30" s="82" t="s">
        <v>10</v>
      </c>
      <c r="I30" s="88"/>
      <c r="J30" s="87">
        <v>100.3</v>
      </c>
      <c r="K30" s="82">
        <v>0.29999999999998916</v>
      </c>
      <c r="L30" s="83">
        <v>0.90543259557342992</v>
      </c>
      <c r="M30" s="1"/>
      <c r="O30" s="82"/>
      <c r="P30" s="101"/>
      <c r="Q30" s="101"/>
    </row>
    <row r="31" spans="1:17" x14ac:dyDescent="0.2">
      <c r="A31" s="1" t="s">
        <v>12</v>
      </c>
      <c r="B31" s="20"/>
      <c r="C31" s="87">
        <v>100.6</v>
      </c>
      <c r="D31" s="82">
        <v>4.0330920372285251</v>
      </c>
      <c r="E31" s="88"/>
      <c r="F31" s="87" t="s">
        <v>10</v>
      </c>
      <c r="H31" s="82" t="s">
        <v>10</v>
      </c>
      <c r="I31" s="88"/>
      <c r="J31" s="87">
        <v>100.8</v>
      </c>
      <c r="K31" s="82">
        <v>0.49850448654038537</v>
      </c>
      <c r="L31" s="83">
        <v>1.002004008016022</v>
      </c>
      <c r="M31" s="1"/>
      <c r="N31" s="25">
        <v>52.7</v>
      </c>
      <c r="O31" s="82">
        <v>1.1516314779270731</v>
      </c>
      <c r="P31" s="101"/>
      <c r="Q31" s="101"/>
    </row>
    <row r="32" spans="1:17" x14ac:dyDescent="0.2">
      <c r="A32" s="1" t="s">
        <v>13</v>
      </c>
      <c r="B32" s="20"/>
      <c r="C32" s="87">
        <v>101.8</v>
      </c>
      <c r="D32" s="82">
        <v>4.1965199590583424</v>
      </c>
      <c r="E32" s="88"/>
      <c r="F32" s="87" t="s">
        <v>10</v>
      </c>
      <c r="H32" s="82" t="s">
        <v>10</v>
      </c>
      <c r="I32" s="88"/>
      <c r="J32" s="87">
        <v>101</v>
      </c>
      <c r="K32" s="82">
        <v>0.19841269841269771</v>
      </c>
      <c r="L32" s="83">
        <v>1.4056224899598346</v>
      </c>
      <c r="M32" s="1"/>
      <c r="O32" s="82"/>
      <c r="P32" s="101"/>
      <c r="Q32" s="101"/>
    </row>
    <row r="33" spans="1:17" x14ac:dyDescent="0.2">
      <c r="A33" s="1" t="s">
        <v>14</v>
      </c>
      <c r="B33" s="20"/>
      <c r="C33" s="87">
        <v>101.9</v>
      </c>
      <c r="D33" s="82">
        <v>4.1922290388548111</v>
      </c>
      <c r="E33" s="88"/>
      <c r="F33" s="87" t="s">
        <v>10</v>
      </c>
      <c r="H33" s="82" t="s">
        <v>10</v>
      </c>
      <c r="I33" s="88"/>
      <c r="J33" s="87">
        <v>101.2</v>
      </c>
      <c r="K33" s="82">
        <v>0.1980198019801982</v>
      </c>
      <c r="L33" s="83">
        <v>1.2000000000000011</v>
      </c>
      <c r="M33" s="1"/>
      <c r="O33" s="82"/>
      <c r="P33" s="101"/>
      <c r="Q33" s="101"/>
    </row>
    <row r="34" spans="1:17" x14ac:dyDescent="0.2">
      <c r="A34" s="1" t="s">
        <v>15</v>
      </c>
      <c r="B34" s="20"/>
      <c r="C34" s="87">
        <v>101.9</v>
      </c>
      <c r="D34" s="82">
        <v>4.1922290388548111</v>
      </c>
      <c r="E34" s="88"/>
      <c r="F34" s="87" t="s">
        <v>10</v>
      </c>
      <c r="H34" s="82" t="s">
        <v>10</v>
      </c>
      <c r="I34" s="88"/>
      <c r="J34" s="87">
        <v>101.1</v>
      </c>
      <c r="K34" s="82">
        <v>-9.8814229249022389E-2</v>
      </c>
      <c r="L34" s="83">
        <v>1.4042126379137265</v>
      </c>
      <c r="M34" s="1"/>
      <c r="N34" s="25">
        <v>53.4</v>
      </c>
      <c r="O34" s="82">
        <v>1.3282732447817747</v>
      </c>
      <c r="P34" s="101"/>
      <c r="Q34" s="101"/>
    </row>
    <row r="35" spans="1:17" x14ac:dyDescent="0.2">
      <c r="A35" s="1" t="s">
        <v>16</v>
      </c>
      <c r="B35" s="20"/>
      <c r="C35" s="87">
        <v>101.8</v>
      </c>
      <c r="D35" s="82">
        <v>4.4102564102564079</v>
      </c>
      <c r="E35" s="88"/>
      <c r="F35" s="87" t="s">
        <v>10</v>
      </c>
      <c r="H35" s="82" t="s">
        <v>10</v>
      </c>
      <c r="I35" s="88"/>
      <c r="J35" s="87">
        <v>99.9</v>
      </c>
      <c r="K35" s="82">
        <v>-1.186943620178027</v>
      </c>
      <c r="L35" s="83">
        <v>1.0111223458038499</v>
      </c>
      <c r="M35" s="1"/>
      <c r="O35" s="82"/>
      <c r="P35" s="101"/>
      <c r="Q35" s="101"/>
    </row>
    <row r="36" spans="1:17" x14ac:dyDescent="0.2">
      <c r="A36" s="1" t="s">
        <v>17</v>
      </c>
      <c r="B36" s="20"/>
      <c r="C36" s="87">
        <v>102.1</v>
      </c>
      <c r="D36" s="82">
        <v>4.3967280163599076</v>
      </c>
      <c r="E36" s="88"/>
      <c r="F36" s="87" t="s">
        <v>10</v>
      </c>
      <c r="H36" s="82" t="s">
        <v>10</v>
      </c>
      <c r="I36" s="88"/>
      <c r="J36" s="87">
        <v>100.3</v>
      </c>
      <c r="K36" s="82">
        <v>0.40040040040039138</v>
      </c>
      <c r="L36" s="83">
        <v>0.8040201005025116</v>
      </c>
      <c r="M36" s="1"/>
      <c r="O36" s="82"/>
      <c r="P36" s="101"/>
      <c r="Q36" s="101"/>
    </row>
    <row r="37" spans="1:17" x14ac:dyDescent="0.2">
      <c r="A37" s="1" t="s">
        <v>18</v>
      </c>
      <c r="B37" s="20"/>
      <c r="C37" s="87">
        <v>102.4</v>
      </c>
      <c r="D37" s="82">
        <v>4.1709053916582084</v>
      </c>
      <c r="E37" s="88"/>
      <c r="F37" s="87" t="s">
        <v>10</v>
      </c>
      <c r="H37" s="82" t="s">
        <v>10</v>
      </c>
      <c r="I37" s="88"/>
      <c r="J37" s="87">
        <v>101.7</v>
      </c>
      <c r="K37" s="82">
        <v>1.3958125623130702</v>
      </c>
      <c r="L37" s="83">
        <v>1.8018018018018056</v>
      </c>
      <c r="M37" s="1"/>
      <c r="N37" s="25">
        <v>53.7</v>
      </c>
      <c r="O37" s="82">
        <v>0.56179775280900124</v>
      </c>
      <c r="P37" s="101"/>
      <c r="Q37" s="101"/>
    </row>
    <row r="38" spans="1:17" x14ac:dyDescent="0.2">
      <c r="A38" s="1" t="s">
        <v>19</v>
      </c>
      <c r="B38" s="20"/>
      <c r="C38" s="87">
        <v>102.9</v>
      </c>
      <c r="D38" s="82">
        <v>4.4670050761421276</v>
      </c>
      <c r="E38" s="88"/>
      <c r="F38" s="87" t="s">
        <v>10</v>
      </c>
      <c r="H38" s="82" t="s">
        <v>10</v>
      </c>
      <c r="I38" s="88"/>
      <c r="J38" s="87">
        <v>102.2</v>
      </c>
      <c r="K38" s="82">
        <v>0.49164208456244918</v>
      </c>
      <c r="L38" s="83">
        <v>1.8943170488534555</v>
      </c>
      <c r="M38" s="1"/>
      <c r="O38" s="82"/>
      <c r="P38" s="101"/>
      <c r="Q38" s="101"/>
    </row>
    <row r="39" spans="1:17" x14ac:dyDescent="0.2">
      <c r="A39" s="1" t="s">
        <v>20</v>
      </c>
      <c r="B39" s="20"/>
      <c r="C39" s="87">
        <v>103.4</v>
      </c>
      <c r="D39" s="82">
        <v>4.1289023162135008</v>
      </c>
      <c r="E39" s="88"/>
      <c r="F39" s="87" t="s">
        <v>10</v>
      </c>
      <c r="H39" s="82" t="s">
        <v>10</v>
      </c>
      <c r="I39" s="88"/>
      <c r="J39" s="87">
        <v>102.9</v>
      </c>
      <c r="K39" s="82">
        <v>0.68493150684931781</v>
      </c>
      <c r="L39" s="83">
        <v>1.8811881188118829</v>
      </c>
      <c r="M39" s="1"/>
      <c r="O39" s="82"/>
      <c r="P39" s="101"/>
      <c r="Q39" s="101"/>
    </row>
    <row r="40" spans="1:17" x14ac:dyDescent="0.2">
      <c r="A40" s="1" t="s">
        <v>21</v>
      </c>
      <c r="B40" s="20"/>
      <c r="C40" s="87">
        <v>103.3</v>
      </c>
      <c r="D40" s="82">
        <v>3.7148594377510058</v>
      </c>
      <c r="E40" s="88"/>
      <c r="F40" s="87" t="s">
        <v>10</v>
      </c>
      <c r="H40" s="82" t="s">
        <v>10</v>
      </c>
      <c r="I40" s="88"/>
      <c r="J40" s="87">
        <v>103.2</v>
      </c>
      <c r="K40" s="82">
        <v>0.29154518950436081</v>
      </c>
      <c r="L40" s="83">
        <v>1.9762845849802479</v>
      </c>
      <c r="M40" s="1"/>
      <c r="N40" s="25">
        <v>54.2</v>
      </c>
      <c r="O40" s="82">
        <v>0.93109869646181842</v>
      </c>
      <c r="P40" s="101"/>
      <c r="Q40" s="101"/>
    </row>
    <row r="41" spans="1:17" x14ac:dyDescent="0.2">
      <c r="A41" s="24">
        <v>1988</v>
      </c>
      <c r="B41" s="20"/>
      <c r="C41" s="87"/>
      <c r="D41" s="82"/>
      <c r="E41" s="88"/>
      <c r="F41" s="87"/>
      <c r="G41" s="87"/>
      <c r="H41" s="82"/>
      <c r="I41" s="88"/>
      <c r="J41" s="87"/>
      <c r="K41" s="82"/>
      <c r="L41" s="83"/>
      <c r="M41" s="1"/>
      <c r="O41" s="82"/>
    </row>
    <row r="42" spans="1:17" x14ac:dyDescent="0.2">
      <c r="A42" s="1" t="s">
        <v>9</v>
      </c>
      <c r="B42" s="20"/>
      <c r="C42" s="87">
        <v>103.3</v>
      </c>
      <c r="D42" s="82">
        <v>3.2999999999999918</v>
      </c>
      <c r="E42" s="88"/>
      <c r="F42" s="87">
        <v>48.4</v>
      </c>
      <c r="G42" s="87"/>
      <c r="H42" s="82" t="s">
        <v>10</v>
      </c>
      <c r="I42" s="88"/>
      <c r="J42" s="87">
        <v>101.2</v>
      </c>
      <c r="K42" s="82">
        <v>-1.9379844961240345</v>
      </c>
      <c r="L42" s="83">
        <v>1.2000000000000011</v>
      </c>
      <c r="M42" s="1"/>
      <c r="O42" s="82"/>
      <c r="P42" s="101"/>
      <c r="Q42" s="101"/>
    </row>
    <row r="43" spans="1:17" x14ac:dyDescent="0.2">
      <c r="A43" s="1" t="s">
        <v>11</v>
      </c>
      <c r="B43" s="20"/>
      <c r="C43" s="87">
        <v>103.7</v>
      </c>
      <c r="D43" s="82">
        <v>3.2868525896414313</v>
      </c>
      <c r="E43" s="88"/>
      <c r="F43" s="87">
        <v>48.5</v>
      </c>
      <c r="G43" s="87"/>
      <c r="H43" s="82" t="s">
        <v>10</v>
      </c>
      <c r="I43" s="88"/>
      <c r="J43" s="87">
        <v>101.9</v>
      </c>
      <c r="K43" s="82">
        <v>0.69169960474309011</v>
      </c>
      <c r="L43" s="83">
        <v>1.5952143569292199</v>
      </c>
      <c r="M43" s="1"/>
      <c r="O43" s="82"/>
      <c r="P43" s="101"/>
      <c r="Q43" s="101"/>
    </row>
    <row r="44" spans="1:17" x14ac:dyDescent="0.2">
      <c r="A44" s="1" t="s">
        <v>12</v>
      </c>
      <c r="B44" s="20"/>
      <c r="C44" s="87">
        <v>104.1</v>
      </c>
      <c r="D44" s="82">
        <v>3.4791252485089519</v>
      </c>
      <c r="E44" s="88"/>
      <c r="F44" s="87">
        <v>48.7</v>
      </c>
      <c r="G44" s="87"/>
      <c r="H44" s="82" t="s">
        <v>10</v>
      </c>
      <c r="I44" s="88"/>
      <c r="J44" s="87">
        <v>102.6</v>
      </c>
      <c r="K44" s="82">
        <v>0.68694798822372949</v>
      </c>
      <c r="L44" s="83">
        <v>1.7857142857142794</v>
      </c>
      <c r="M44" s="1"/>
      <c r="N44" s="25">
        <v>54.6</v>
      </c>
      <c r="O44" s="82">
        <v>0.73800738007379074</v>
      </c>
      <c r="P44" s="101"/>
      <c r="Q44" s="101"/>
    </row>
    <row r="45" spans="1:17" x14ac:dyDescent="0.2">
      <c r="A45" s="1" t="s">
        <v>13</v>
      </c>
      <c r="B45" s="20"/>
      <c r="C45" s="87">
        <v>105.8</v>
      </c>
      <c r="D45" s="82">
        <v>3.9292730844793677</v>
      </c>
      <c r="E45" s="88"/>
      <c r="F45" s="87">
        <v>49.3</v>
      </c>
      <c r="G45" s="87"/>
      <c r="H45" s="82" t="s">
        <v>10</v>
      </c>
      <c r="I45" s="88"/>
      <c r="J45" s="87">
        <v>103</v>
      </c>
      <c r="K45" s="82">
        <v>0.38986354775829568</v>
      </c>
      <c r="L45" s="83">
        <v>1.980198019801982</v>
      </c>
      <c r="M45" s="1"/>
      <c r="O45" s="82"/>
      <c r="P45" s="101"/>
      <c r="Q45" s="101"/>
    </row>
    <row r="46" spans="1:17" x14ac:dyDescent="0.2">
      <c r="A46" s="1" t="s">
        <v>14</v>
      </c>
      <c r="B46" s="20"/>
      <c r="C46" s="87">
        <v>106.2</v>
      </c>
      <c r="D46" s="82">
        <v>4.219823356231589</v>
      </c>
      <c r="E46" s="88"/>
      <c r="F46" s="87">
        <v>49.5</v>
      </c>
      <c r="G46" s="87"/>
      <c r="H46" s="82" t="s">
        <v>10</v>
      </c>
      <c r="I46" s="88"/>
      <c r="J46" s="87">
        <v>104.1</v>
      </c>
      <c r="K46" s="82">
        <v>1.0679611650485477</v>
      </c>
      <c r="L46" s="83">
        <v>2.8656126482213384</v>
      </c>
      <c r="M46" s="1"/>
      <c r="O46" s="82"/>
      <c r="P46" s="101"/>
      <c r="Q46" s="101"/>
    </row>
    <row r="47" spans="1:17" x14ac:dyDescent="0.2">
      <c r="A47" s="1" t="s">
        <v>15</v>
      </c>
      <c r="B47" s="20"/>
      <c r="C47" s="87">
        <v>106.6</v>
      </c>
      <c r="D47" s="82">
        <v>4.6123650637880154</v>
      </c>
      <c r="E47" s="88"/>
      <c r="F47" s="87">
        <v>49.7</v>
      </c>
      <c r="G47" s="87"/>
      <c r="H47" s="82" t="s">
        <v>10</v>
      </c>
      <c r="I47" s="88"/>
      <c r="J47" s="87">
        <v>104.2</v>
      </c>
      <c r="K47" s="82">
        <v>9.6061479346798428E-2</v>
      </c>
      <c r="L47" s="83">
        <v>3.0662710187932873</v>
      </c>
      <c r="M47" s="1"/>
      <c r="N47" s="25">
        <v>55.8</v>
      </c>
      <c r="O47" s="82">
        <v>2.19780219780219</v>
      </c>
      <c r="P47" s="101"/>
      <c r="Q47" s="101"/>
    </row>
    <row r="48" spans="1:17" x14ac:dyDescent="0.2">
      <c r="A48" s="1" t="s">
        <v>16</v>
      </c>
      <c r="B48" s="20"/>
      <c r="C48" s="87">
        <v>106.7</v>
      </c>
      <c r="D48" s="82">
        <v>4.8133595284872266</v>
      </c>
      <c r="E48" s="88"/>
      <c r="F48" s="87">
        <v>49.7</v>
      </c>
      <c r="G48" s="87"/>
      <c r="H48" s="82" t="s">
        <v>10</v>
      </c>
      <c r="I48" s="88"/>
      <c r="J48" s="87">
        <v>103.1</v>
      </c>
      <c r="K48" s="82">
        <v>-1.0556621880998152</v>
      </c>
      <c r="L48" s="83">
        <v>3.2032032032031976</v>
      </c>
      <c r="M48" s="1"/>
      <c r="O48" s="82"/>
      <c r="P48" s="101"/>
      <c r="Q48" s="101"/>
    </row>
    <row r="49" spans="1:17" x14ac:dyDescent="0.2">
      <c r="A49" s="1" t="s">
        <v>17</v>
      </c>
      <c r="B49" s="20"/>
      <c r="C49" s="87">
        <v>107.9</v>
      </c>
      <c r="D49" s="82">
        <v>5.6807051909892436</v>
      </c>
      <c r="E49" s="88"/>
      <c r="F49" s="87">
        <v>49.8</v>
      </c>
      <c r="G49" s="87"/>
      <c r="H49" s="82" t="s">
        <v>10</v>
      </c>
      <c r="I49" s="88"/>
      <c r="J49" s="87">
        <v>103.4</v>
      </c>
      <c r="K49" s="82">
        <v>0.29097963142581396</v>
      </c>
      <c r="L49" s="83">
        <v>3.0907278165503538</v>
      </c>
      <c r="M49" s="1"/>
      <c r="O49" s="82"/>
      <c r="P49" s="101"/>
      <c r="Q49" s="101"/>
    </row>
    <row r="50" spans="1:17" x14ac:dyDescent="0.2">
      <c r="A50" s="1" t="s">
        <v>18</v>
      </c>
      <c r="B50" s="20"/>
      <c r="C50" s="87">
        <v>108.4</v>
      </c>
      <c r="D50" s="82">
        <v>5.859375</v>
      </c>
      <c r="E50" s="88"/>
      <c r="F50" s="87">
        <v>50.1</v>
      </c>
      <c r="G50" s="87"/>
      <c r="H50" s="82" t="s">
        <v>10</v>
      </c>
      <c r="I50" s="88"/>
      <c r="J50" s="87">
        <v>104.3</v>
      </c>
      <c r="K50" s="82">
        <v>0.87040618955511739</v>
      </c>
      <c r="L50" s="83">
        <v>2.5565388397246647</v>
      </c>
      <c r="M50" s="1"/>
      <c r="N50" s="25">
        <v>56.1</v>
      </c>
      <c r="O50" s="82">
        <v>0.53763440860215006</v>
      </c>
      <c r="P50" s="101"/>
      <c r="Q50" s="101"/>
    </row>
    <row r="51" spans="1:17" x14ac:dyDescent="0.2">
      <c r="A51" s="1" t="s">
        <v>19</v>
      </c>
      <c r="B51" s="20"/>
      <c r="C51" s="87">
        <v>109.5</v>
      </c>
      <c r="D51" s="82">
        <v>6.4139941690962043</v>
      </c>
      <c r="E51" s="88"/>
      <c r="F51" s="87">
        <v>50.3</v>
      </c>
      <c r="G51" s="87"/>
      <c r="H51" s="82" t="s">
        <v>10</v>
      </c>
      <c r="I51" s="88"/>
      <c r="J51" s="87">
        <v>105.3</v>
      </c>
      <c r="K51" s="82">
        <v>0.95877277085330004</v>
      </c>
      <c r="L51" s="83">
        <v>3.0332681017612551</v>
      </c>
      <c r="M51" s="1"/>
      <c r="O51" s="82"/>
      <c r="P51" s="101"/>
      <c r="Q51" s="101"/>
    </row>
    <row r="52" spans="1:17" x14ac:dyDescent="0.2">
      <c r="A52" s="1" t="s">
        <v>20</v>
      </c>
      <c r="B52" s="20"/>
      <c r="C52" s="87">
        <v>110</v>
      </c>
      <c r="D52" s="82">
        <v>6.3829787234042534</v>
      </c>
      <c r="E52" s="88"/>
      <c r="F52" s="87">
        <v>50.5</v>
      </c>
      <c r="G52" s="87"/>
      <c r="H52" s="82" t="s">
        <v>10</v>
      </c>
      <c r="I52" s="88"/>
      <c r="J52" s="87">
        <v>105.7</v>
      </c>
      <c r="K52" s="82">
        <v>0.37986704653372172</v>
      </c>
      <c r="L52" s="83">
        <v>2.7210884353741527</v>
      </c>
      <c r="M52" s="1"/>
      <c r="O52" s="82"/>
      <c r="P52" s="101"/>
      <c r="Q52" s="101"/>
    </row>
    <row r="53" spans="1:17" x14ac:dyDescent="0.2">
      <c r="A53" s="1" t="s">
        <v>21</v>
      </c>
      <c r="B53" s="20"/>
      <c r="C53" s="87">
        <v>110.3</v>
      </c>
      <c r="D53" s="82">
        <v>6.7763794772507158</v>
      </c>
      <c r="E53" s="88"/>
      <c r="F53" s="87">
        <v>50.6</v>
      </c>
      <c r="G53" s="87"/>
      <c r="H53" s="82" t="s">
        <v>10</v>
      </c>
      <c r="I53" s="88"/>
      <c r="J53" s="87">
        <v>105.9</v>
      </c>
      <c r="K53" s="82">
        <v>0.18921475875117721</v>
      </c>
      <c r="L53" s="83">
        <v>2.6162790697674465</v>
      </c>
      <c r="M53" s="1"/>
      <c r="N53" s="25">
        <v>56.6</v>
      </c>
      <c r="O53" s="82">
        <v>0.89126559714796105</v>
      </c>
      <c r="P53" s="101"/>
      <c r="Q53" s="101"/>
    </row>
    <row r="54" spans="1:17" x14ac:dyDescent="0.2">
      <c r="A54" s="24">
        <v>1989</v>
      </c>
      <c r="B54" s="20"/>
      <c r="C54" s="87"/>
      <c r="D54" s="82"/>
      <c r="E54" s="88"/>
      <c r="F54" s="87"/>
      <c r="G54" s="87"/>
      <c r="H54" s="82"/>
      <c r="I54" s="88"/>
      <c r="J54" s="82"/>
      <c r="K54" s="82"/>
      <c r="L54" s="83"/>
      <c r="M54" s="1"/>
      <c r="O54" s="82"/>
    </row>
    <row r="55" spans="1:17" x14ac:dyDescent="0.2">
      <c r="A55" s="1" t="s">
        <v>9</v>
      </c>
      <c r="B55" s="20"/>
      <c r="C55" s="87">
        <v>111</v>
      </c>
      <c r="D55" s="82">
        <v>7.4540174249758007</v>
      </c>
      <c r="E55" s="88"/>
      <c r="F55" s="87">
        <v>50.8</v>
      </c>
      <c r="G55" s="87"/>
      <c r="H55" s="102">
        <v>5.0080775444264924</v>
      </c>
      <c r="I55" s="88"/>
      <c r="J55" s="87">
        <v>104.5</v>
      </c>
      <c r="K55" s="82">
        <v>-1.3220018885741314</v>
      </c>
      <c r="L55" s="83">
        <v>3.2608695652173836</v>
      </c>
      <c r="M55" s="1"/>
      <c r="O55" s="82"/>
      <c r="P55" s="101"/>
      <c r="Q55" s="101"/>
    </row>
    <row r="56" spans="1:17" x14ac:dyDescent="0.2">
      <c r="A56" s="1" t="s">
        <v>11</v>
      </c>
      <c r="B56" s="20"/>
      <c r="C56" s="87">
        <v>111.8</v>
      </c>
      <c r="D56" s="82">
        <v>7.810993249758913</v>
      </c>
      <c r="E56" s="88"/>
      <c r="F56" s="87">
        <v>50.9</v>
      </c>
      <c r="G56" s="87"/>
      <c r="H56" s="102">
        <v>4.9919484702093397</v>
      </c>
      <c r="I56" s="88"/>
      <c r="J56" s="87">
        <v>105.3</v>
      </c>
      <c r="K56" s="82">
        <v>0.76555023923443599</v>
      </c>
      <c r="L56" s="83">
        <v>3.3366045142296352</v>
      </c>
      <c r="M56" s="1"/>
      <c r="O56" s="82"/>
      <c r="P56" s="101"/>
      <c r="Q56" s="101"/>
    </row>
    <row r="57" spans="1:17" x14ac:dyDescent="0.2">
      <c r="A57" s="1" t="s">
        <v>12</v>
      </c>
      <c r="B57" s="20"/>
      <c r="C57" s="87">
        <v>112.3</v>
      </c>
      <c r="D57" s="82">
        <v>7.8770413064361167</v>
      </c>
      <c r="E57" s="88"/>
      <c r="F57" s="87">
        <v>51.2</v>
      </c>
      <c r="G57" s="87"/>
      <c r="H57" s="102">
        <v>5.1364365971107606</v>
      </c>
      <c r="I57" s="88"/>
      <c r="J57" s="87">
        <v>105.8</v>
      </c>
      <c r="K57" s="82">
        <v>0.47483380816715215</v>
      </c>
      <c r="L57" s="83">
        <v>3.1189083820662766</v>
      </c>
      <c r="M57" s="1"/>
      <c r="N57" s="25">
        <v>57.4</v>
      </c>
      <c r="O57" s="82">
        <v>1.4134275618374437</v>
      </c>
      <c r="P57" s="101"/>
      <c r="Q57" s="101"/>
    </row>
    <row r="58" spans="1:17" x14ac:dyDescent="0.2">
      <c r="A58" s="1" t="s">
        <v>13</v>
      </c>
      <c r="B58" s="20"/>
      <c r="C58" s="87">
        <v>114.3</v>
      </c>
      <c r="D58" s="82">
        <v>8.0340264650283544</v>
      </c>
      <c r="E58" s="88"/>
      <c r="F58" s="87">
        <v>51.9</v>
      </c>
      <c r="G58" s="87"/>
      <c r="H58" s="102">
        <v>5.229793977813002</v>
      </c>
      <c r="I58" s="88"/>
      <c r="J58" s="87">
        <v>107</v>
      </c>
      <c r="K58" s="82">
        <v>1.1342155009451904</v>
      </c>
      <c r="L58" s="83">
        <v>3.8834951456310662</v>
      </c>
      <c r="M58" s="1"/>
      <c r="O58" s="82"/>
      <c r="P58" s="101"/>
      <c r="Q58" s="101"/>
    </row>
    <row r="59" spans="1:17" x14ac:dyDescent="0.2">
      <c r="A59" s="1" t="s">
        <v>14</v>
      </c>
      <c r="B59" s="20"/>
      <c r="C59" s="87">
        <v>115</v>
      </c>
      <c r="D59" s="82">
        <v>8.2862523540489619</v>
      </c>
      <c r="E59" s="88"/>
      <c r="F59" s="87">
        <v>52.1</v>
      </c>
      <c r="G59" s="87"/>
      <c r="H59" s="102">
        <v>5.2050473186119994</v>
      </c>
      <c r="I59" s="88"/>
      <c r="J59" s="87">
        <v>107.5</v>
      </c>
      <c r="K59" s="82">
        <v>0.46728971962617383</v>
      </c>
      <c r="L59" s="83">
        <v>3.2660902977905915</v>
      </c>
      <c r="M59" s="1"/>
      <c r="O59" s="82"/>
      <c r="P59" s="101"/>
      <c r="Q59" s="101"/>
    </row>
    <row r="60" spans="1:17" x14ac:dyDescent="0.2">
      <c r="A60" s="1" t="s">
        <v>15</v>
      </c>
      <c r="B60" s="20"/>
      <c r="C60" s="87">
        <v>115.4</v>
      </c>
      <c r="D60" s="82">
        <v>8.2551594746716805</v>
      </c>
      <c r="E60" s="88"/>
      <c r="F60" s="87">
        <v>52.3</v>
      </c>
      <c r="G60" s="87"/>
      <c r="H60" s="102">
        <v>5.3459119496855223</v>
      </c>
      <c r="I60" s="88"/>
      <c r="J60" s="87">
        <v>107.6</v>
      </c>
      <c r="K60" s="82">
        <v>9.3023255813950989E-2</v>
      </c>
      <c r="L60" s="83">
        <v>3.2629558541266812</v>
      </c>
      <c r="M60" s="1"/>
      <c r="N60" s="25">
        <v>58.6</v>
      </c>
      <c r="O60" s="82">
        <v>2.0905923344947785</v>
      </c>
      <c r="P60" s="101"/>
      <c r="Q60" s="101"/>
    </row>
    <row r="61" spans="1:17" x14ac:dyDescent="0.2">
      <c r="A61" s="1" t="s">
        <v>16</v>
      </c>
      <c r="B61" s="20"/>
      <c r="C61" s="87">
        <v>115.5</v>
      </c>
      <c r="D61" s="82">
        <v>8.2474226804123631</v>
      </c>
      <c r="E61" s="88"/>
      <c r="F61" s="87">
        <v>52.3</v>
      </c>
      <c r="G61" s="87"/>
      <c r="H61" s="102">
        <v>5.1886792452830344</v>
      </c>
      <c r="I61" s="88"/>
      <c r="J61" s="87">
        <v>106.5</v>
      </c>
      <c r="K61" s="82">
        <v>-1.0223048327137496</v>
      </c>
      <c r="L61" s="83">
        <v>3.2977691561590694</v>
      </c>
      <c r="M61" s="1"/>
      <c r="O61" s="82"/>
      <c r="P61" s="101"/>
      <c r="Q61" s="101"/>
    </row>
    <row r="62" spans="1:17" x14ac:dyDescent="0.2">
      <c r="A62" s="1" t="s">
        <v>17</v>
      </c>
      <c r="B62" s="20"/>
      <c r="C62" s="87">
        <v>115.8</v>
      </c>
      <c r="D62" s="82">
        <v>7.3215940685820158</v>
      </c>
      <c r="E62" s="88"/>
      <c r="F62" s="87">
        <v>52.3</v>
      </c>
      <c r="G62" s="87"/>
      <c r="H62" s="102">
        <v>5.0156739811912265</v>
      </c>
      <c r="I62" s="88"/>
      <c r="J62" s="87">
        <v>106.7</v>
      </c>
      <c r="K62" s="82">
        <v>0.1877934272300541</v>
      </c>
      <c r="L62" s="83">
        <v>3.1914893617021267</v>
      </c>
      <c r="M62" s="1"/>
      <c r="O62" s="82"/>
      <c r="P62" s="101"/>
      <c r="Q62" s="101"/>
    </row>
    <row r="63" spans="1:17" x14ac:dyDescent="0.2">
      <c r="A63" s="1" t="s">
        <v>18</v>
      </c>
      <c r="B63" s="20"/>
      <c r="C63" s="87">
        <v>116.6</v>
      </c>
      <c r="D63" s="82">
        <v>7.564575645756455</v>
      </c>
      <c r="E63" s="88"/>
      <c r="F63" s="87">
        <v>52.7</v>
      </c>
      <c r="G63" s="87"/>
      <c r="H63" s="102">
        <v>5.3042121684867549</v>
      </c>
      <c r="I63" s="88"/>
      <c r="J63" s="87">
        <v>107.9</v>
      </c>
      <c r="K63" s="82">
        <v>1.1246485473289658</v>
      </c>
      <c r="L63" s="83">
        <v>3.4515819750719157</v>
      </c>
      <c r="M63" s="1"/>
      <c r="N63" s="25">
        <v>59.3</v>
      </c>
      <c r="O63" s="82">
        <v>1.1945392491467421</v>
      </c>
      <c r="P63" s="101"/>
      <c r="Q63" s="101"/>
    </row>
    <row r="64" spans="1:17" x14ac:dyDescent="0.2">
      <c r="A64" s="1" t="s">
        <v>19</v>
      </c>
      <c r="B64" s="20"/>
      <c r="C64" s="87">
        <v>117.5</v>
      </c>
      <c r="D64" s="82">
        <v>7.3059360730593603</v>
      </c>
      <c r="E64" s="88"/>
      <c r="F64" s="87">
        <v>53.1</v>
      </c>
      <c r="G64" s="87"/>
      <c r="H64" s="102">
        <v>5.5900621118012417</v>
      </c>
      <c r="I64" s="88"/>
      <c r="J64" s="87">
        <v>108.8</v>
      </c>
      <c r="K64" s="82">
        <v>0.83410565338275511</v>
      </c>
      <c r="L64" s="83">
        <v>3.3238366571699984</v>
      </c>
      <c r="M64" s="1"/>
      <c r="O64" s="82"/>
      <c r="P64" s="101"/>
      <c r="Q64" s="101"/>
    </row>
    <row r="65" spans="1:17" x14ac:dyDescent="0.2">
      <c r="A65" s="1" t="s">
        <v>20</v>
      </c>
      <c r="B65" s="20"/>
      <c r="C65" s="87">
        <v>118.5</v>
      </c>
      <c r="D65" s="82">
        <v>7.7272727272727382</v>
      </c>
      <c r="E65" s="88"/>
      <c r="F65" s="87">
        <v>53.3</v>
      </c>
      <c r="G65" s="87"/>
      <c r="H65" s="102">
        <v>5.4095826893354015</v>
      </c>
      <c r="I65" s="88"/>
      <c r="J65" s="87">
        <v>109.3</v>
      </c>
      <c r="K65" s="82">
        <v>0.45955882352941568</v>
      </c>
      <c r="L65" s="83">
        <v>3.4058656575212787</v>
      </c>
      <c r="M65" s="1"/>
      <c r="O65" s="82"/>
      <c r="P65" s="101"/>
      <c r="Q65" s="101"/>
    </row>
    <row r="66" spans="1:17" x14ac:dyDescent="0.2">
      <c r="A66" s="1" t="s">
        <v>21</v>
      </c>
      <c r="B66" s="20"/>
      <c r="C66" s="87">
        <v>118.8</v>
      </c>
      <c r="D66" s="82">
        <v>7.7062556663644699</v>
      </c>
      <c r="E66" s="88"/>
      <c r="F66" s="87">
        <v>53.4</v>
      </c>
      <c r="G66" s="87"/>
      <c r="H66" s="102">
        <v>5.4012345679012252</v>
      </c>
      <c r="I66" s="88"/>
      <c r="J66" s="87">
        <v>109.5</v>
      </c>
      <c r="K66" s="82">
        <v>0.18298261665141702</v>
      </c>
      <c r="L66" s="83">
        <v>3.3994334277620331</v>
      </c>
      <c r="M66" s="1"/>
      <c r="N66" s="25">
        <v>60.2</v>
      </c>
      <c r="O66" s="82">
        <v>1.5177065767285169</v>
      </c>
      <c r="P66" s="101"/>
      <c r="Q66" s="101"/>
    </row>
    <row r="67" spans="1:17" x14ac:dyDescent="0.2">
      <c r="A67" s="24">
        <v>1990</v>
      </c>
      <c r="B67" s="20"/>
      <c r="C67" s="87"/>
      <c r="D67" s="82"/>
      <c r="E67" s="88"/>
      <c r="F67" s="87"/>
      <c r="G67" s="87"/>
      <c r="H67" s="108"/>
      <c r="I67" s="88"/>
      <c r="J67" s="87"/>
      <c r="K67" s="82"/>
      <c r="L67" s="83"/>
      <c r="M67" s="109"/>
      <c r="O67" s="82"/>
    </row>
    <row r="68" spans="1:17" x14ac:dyDescent="0.2">
      <c r="A68" s="1" t="s">
        <v>9</v>
      </c>
      <c r="B68" s="20"/>
      <c r="C68" s="87">
        <v>119.5</v>
      </c>
      <c r="D68" s="82">
        <v>7.6576576576576683</v>
      </c>
      <c r="E68" s="88"/>
      <c r="F68" s="87">
        <v>53.6</v>
      </c>
      <c r="G68" s="87"/>
      <c r="H68" s="102">
        <v>5.5384615384615365</v>
      </c>
      <c r="I68" s="88"/>
      <c r="J68" s="87">
        <v>108</v>
      </c>
      <c r="K68" s="82">
        <v>-1.3698630136986356</v>
      </c>
      <c r="L68" s="83">
        <v>3.3492822966507241</v>
      </c>
      <c r="M68" s="1"/>
      <c r="O68" s="82"/>
      <c r="P68" s="101"/>
      <c r="Q68" s="101"/>
    </row>
    <row r="69" spans="1:17" x14ac:dyDescent="0.2">
      <c r="A69" s="1" t="s">
        <v>11</v>
      </c>
      <c r="B69" s="20"/>
      <c r="C69" s="87">
        <v>120.2</v>
      </c>
      <c r="D69" s="82">
        <v>7.5134168157424019</v>
      </c>
      <c r="E69" s="88"/>
      <c r="F69" s="87">
        <v>53.9</v>
      </c>
      <c r="G69" s="87"/>
      <c r="H69" s="102">
        <v>5.8282208588956941</v>
      </c>
      <c r="I69" s="88"/>
      <c r="J69" s="87">
        <v>109.1</v>
      </c>
      <c r="K69" s="82">
        <v>1.0185185185185075</v>
      </c>
      <c r="L69" s="83">
        <v>3.6087369420702675</v>
      </c>
      <c r="M69" s="1"/>
      <c r="O69" s="82"/>
      <c r="P69" s="101"/>
      <c r="Q69" s="101"/>
    </row>
    <row r="70" spans="1:17" x14ac:dyDescent="0.2">
      <c r="A70" s="1" t="s">
        <v>12</v>
      </c>
      <c r="B70" s="20"/>
      <c r="C70" s="87">
        <v>121.4</v>
      </c>
      <c r="D70" s="82">
        <v>8.1032947462154947</v>
      </c>
      <c r="E70" s="88"/>
      <c r="F70" s="87">
        <v>54.2</v>
      </c>
      <c r="G70" s="87"/>
      <c r="H70" s="102">
        <v>5.954198473282446</v>
      </c>
      <c r="I70" s="88"/>
      <c r="J70" s="87">
        <v>109.9</v>
      </c>
      <c r="K70" s="82">
        <v>0.73327222731440767</v>
      </c>
      <c r="L70" s="83">
        <v>3.8752362948960339</v>
      </c>
      <c r="M70" s="1"/>
      <c r="N70" s="25">
        <v>60.2</v>
      </c>
      <c r="O70" s="82">
        <v>0</v>
      </c>
      <c r="P70" s="101"/>
      <c r="Q70" s="101"/>
    </row>
    <row r="71" spans="1:17" x14ac:dyDescent="0.2">
      <c r="A71" s="1" t="s">
        <v>13</v>
      </c>
      <c r="B71" s="20"/>
      <c r="C71" s="87">
        <v>125.1</v>
      </c>
      <c r="D71" s="82">
        <v>9.4488188976377998</v>
      </c>
      <c r="E71" s="88"/>
      <c r="F71" s="87">
        <v>55.2</v>
      </c>
      <c r="G71" s="87"/>
      <c r="H71" s="102">
        <v>6.3253012048192669</v>
      </c>
      <c r="I71" s="88"/>
      <c r="J71" s="87">
        <v>111</v>
      </c>
      <c r="K71" s="82">
        <v>1.0009099181073733</v>
      </c>
      <c r="L71" s="83">
        <v>3.7383177570093462</v>
      </c>
      <c r="M71" s="1"/>
      <c r="O71" s="82"/>
      <c r="P71" s="101"/>
      <c r="Q71" s="101"/>
    </row>
    <row r="72" spans="1:17" x14ac:dyDescent="0.2">
      <c r="A72" s="1" t="s">
        <v>14</v>
      </c>
      <c r="B72" s="20"/>
      <c r="C72" s="87">
        <v>126.2</v>
      </c>
      <c r="D72" s="82">
        <v>9.7391304347826058</v>
      </c>
      <c r="E72" s="88"/>
      <c r="F72" s="87">
        <v>55.7</v>
      </c>
      <c r="G72" s="87"/>
      <c r="H72" s="102">
        <v>6.8965517241379226</v>
      </c>
      <c r="I72" s="88"/>
      <c r="J72" s="87">
        <v>111.6</v>
      </c>
      <c r="K72" s="82">
        <v>0.54054054054053502</v>
      </c>
      <c r="L72" s="83">
        <v>3.8139534883720794</v>
      </c>
      <c r="M72" s="1"/>
      <c r="O72" s="82"/>
      <c r="P72" s="101"/>
      <c r="Q72" s="101"/>
    </row>
    <row r="73" spans="1:17" x14ac:dyDescent="0.2">
      <c r="A73" s="1" t="s">
        <v>15</v>
      </c>
      <c r="B73" s="20"/>
      <c r="C73" s="87">
        <v>126.7</v>
      </c>
      <c r="D73" s="82">
        <v>9.7920277296360538</v>
      </c>
      <c r="E73" s="88"/>
      <c r="F73" s="87">
        <v>55.9</v>
      </c>
      <c r="G73" s="87"/>
      <c r="H73" s="102">
        <v>6.8656716417910379</v>
      </c>
      <c r="I73" s="88"/>
      <c r="J73" s="87">
        <v>111.5</v>
      </c>
      <c r="K73" s="82">
        <v>-8.9605734767017609E-2</v>
      </c>
      <c r="L73" s="83">
        <v>3.6245353159851446</v>
      </c>
      <c r="M73" s="1"/>
      <c r="N73" s="25">
        <v>62.3</v>
      </c>
      <c r="O73" s="82">
        <v>3.4883720930232398</v>
      </c>
      <c r="P73" s="101"/>
      <c r="Q73" s="101"/>
    </row>
    <row r="74" spans="1:17" x14ac:dyDescent="0.2">
      <c r="A74" s="1" t="s">
        <v>16</v>
      </c>
      <c r="B74" s="20"/>
      <c r="C74" s="87">
        <v>126.8</v>
      </c>
      <c r="D74" s="82">
        <v>9.783549783549784</v>
      </c>
      <c r="E74" s="88"/>
      <c r="F74" s="87">
        <v>55.8</v>
      </c>
      <c r="G74" s="87"/>
      <c r="H74" s="102">
        <v>6.7264573991031362</v>
      </c>
      <c r="I74" s="88"/>
      <c r="J74" s="87">
        <v>109.7</v>
      </c>
      <c r="K74" s="82">
        <v>-1.6143497757847514</v>
      </c>
      <c r="L74" s="83">
        <v>3.0046948356807546</v>
      </c>
      <c r="M74" s="1"/>
      <c r="O74" s="82"/>
      <c r="P74" s="101"/>
      <c r="Q74" s="101"/>
    </row>
    <row r="75" spans="1:17" x14ac:dyDescent="0.2">
      <c r="A75" s="1" t="s">
        <v>17</v>
      </c>
      <c r="B75" s="20"/>
      <c r="C75" s="87">
        <v>128.1</v>
      </c>
      <c r="D75" s="82">
        <v>10.621761658031081</v>
      </c>
      <c r="E75" s="88"/>
      <c r="F75" s="87">
        <v>56.4</v>
      </c>
      <c r="G75" s="87"/>
      <c r="H75" s="102">
        <v>7.7611940298507598</v>
      </c>
      <c r="I75" s="88"/>
      <c r="J75" s="87">
        <v>110.7</v>
      </c>
      <c r="K75" s="82">
        <v>0.91157702825888087</v>
      </c>
      <c r="L75" s="83">
        <v>3.7488284910965231</v>
      </c>
      <c r="M75" s="1"/>
      <c r="O75" s="82"/>
      <c r="P75" s="101"/>
      <c r="Q75" s="101"/>
    </row>
    <row r="76" spans="1:17" x14ac:dyDescent="0.2">
      <c r="A76" s="1" t="s">
        <v>18</v>
      </c>
      <c r="B76" s="20"/>
      <c r="C76" s="87">
        <v>129.30000000000001</v>
      </c>
      <c r="D76" s="82">
        <v>10.891938250428822</v>
      </c>
      <c r="E76" s="88"/>
      <c r="F76" s="87">
        <v>57</v>
      </c>
      <c r="G76" s="87"/>
      <c r="H76" s="102">
        <v>8.0000000000000071</v>
      </c>
      <c r="I76" s="88"/>
      <c r="J76" s="87">
        <v>112.5</v>
      </c>
      <c r="K76" s="82">
        <v>1.6260162601625883</v>
      </c>
      <c r="L76" s="83">
        <v>4.2632066728452322</v>
      </c>
      <c r="M76" s="1"/>
      <c r="N76" s="25">
        <v>63.2</v>
      </c>
      <c r="O76" s="82">
        <v>1.4446227929374</v>
      </c>
      <c r="P76" s="101"/>
      <c r="Q76" s="101"/>
    </row>
    <row r="77" spans="1:17" x14ac:dyDescent="0.2">
      <c r="A77" s="1" t="s">
        <v>19</v>
      </c>
      <c r="B77" s="20"/>
      <c r="C77" s="87">
        <v>130.30000000000001</v>
      </c>
      <c r="D77" s="82">
        <v>10.893617021276603</v>
      </c>
      <c r="E77" s="88"/>
      <c r="F77" s="87">
        <v>57.4</v>
      </c>
      <c r="G77" s="87"/>
      <c r="H77" s="102">
        <v>8.0882352941176414</v>
      </c>
      <c r="I77" s="88"/>
      <c r="J77" s="87">
        <v>113.2</v>
      </c>
      <c r="K77" s="82">
        <v>0.62222222222223511</v>
      </c>
      <c r="L77" s="83">
        <v>4.0441176470588314</v>
      </c>
      <c r="M77" s="1"/>
      <c r="O77" s="82"/>
      <c r="P77" s="101"/>
      <c r="Q77" s="101"/>
    </row>
    <row r="78" spans="1:17" x14ac:dyDescent="0.2">
      <c r="A78" s="1" t="s">
        <v>20</v>
      </c>
      <c r="B78" s="20"/>
      <c r="C78" s="87">
        <v>130</v>
      </c>
      <c r="D78" s="82">
        <v>9.704641350210963</v>
      </c>
      <c r="E78" s="88"/>
      <c r="F78" s="87">
        <v>57.5</v>
      </c>
      <c r="G78" s="87"/>
      <c r="H78" s="102">
        <v>7.9178885630498463</v>
      </c>
      <c r="I78" s="88"/>
      <c r="J78" s="87">
        <v>113.8</v>
      </c>
      <c r="K78" s="82">
        <v>0.5300353356890497</v>
      </c>
      <c r="L78" s="83">
        <v>4.1171088746569051</v>
      </c>
      <c r="M78" s="1"/>
      <c r="O78" s="82"/>
      <c r="P78" s="101"/>
      <c r="Q78" s="101"/>
    </row>
    <row r="79" spans="1:17" x14ac:dyDescent="0.2">
      <c r="A79" s="1" t="s">
        <v>21</v>
      </c>
      <c r="B79" s="20"/>
      <c r="C79" s="87">
        <v>129.9</v>
      </c>
      <c r="D79" s="82">
        <v>9.3434343434343425</v>
      </c>
      <c r="E79" s="88"/>
      <c r="F79" s="87">
        <v>57.4</v>
      </c>
      <c r="G79" s="87"/>
      <c r="H79" s="102">
        <v>7.6134699853587229</v>
      </c>
      <c r="I79" s="88"/>
      <c r="J79" s="87">
        <v>114.1</v>
      </c>
      <c r="K79" s="82">
        <v>0.26362038664322629</v>
      </c>
      <c r="L79" s="83">
        <v>4.20091324200913</v>
      </c>
      <c r="M79" s="1"/>
      <c r="N79" s="25">
        <v>64.3</v>
      </c>
      <c r="O79" s="82">
        <v>1.7405063291139111</v>
      </c>
      <c r="P79" s="101"/>
      <c r="Q79" s="101"/>
    </row>
    <row r="80" spans="1:17" x14ac:dyDescent="0.2">
      <c r="A80" s="24">
        <v>1991</v>
      </c>
      <c r="B80" s="3"/>
      <c r="C80" s="87"/>
      <c r="D80" s="82"/>
      <c r="E80" s="88"/>
      <c r="F80" s="87"/>
      <c r="G80" s="110"/>
      <c r="H80" s="108"/>
      <c r="I80" s="88"/>
      <c r="J80" s="110"/>
      <c r="K80" s="82"/>
      <c r="L80" s="83"/>
      <c r="M80" s="1"/>
      <c r="O80" s="82"/>
    </row>
    <row r="81" spans="1:17" x14ac:dyDescent="0.2">
      <c r="A81" s="1" t="s">
        <v>9</v>
      </c>
      <c r="B81" s="3"/>
      <c r="C81" s="87">
        <v>130.19999999999999</v>
      </c>
      <c r="D81" s="82">
        <v>8.9539748953974865</v>
      </c>
      <c r="E81" s="88"/>
      <c r="F81" s="87">
        <v>57.4</v>
      </c>
      <c r="G81" s="87"/>
      <c r="H81" s="102">
        <v>7.1428571428571619</v>
      </c>
      <c r="I81" s="88"/>
      <c r="J81" s="87">
        <v>110.7</v>
      </c>
      <c r="K81" s="82">
        <v>-2.9798422436459138</v>
      </c>
      <c r="L81" s="83">
        <v>2.5000000000000133</v>
      </c>
      <c r="M81" s="1"/>
      <c r="O81" s="82"/>
      <c r="P81" s="101"/>
      <c r="Q81" s="101"/>
    </row>
    <row r="82" spans="1:17" x14ac:dyDescent="0.2">
      <c r="A82" s="1" t="s">
        <v>11</v>
      </c>
      <c r="B82" s="3"/>
      <c r="C82" s="87">
        <v>130.9</v>
      </c>
      <c r="D82" s="82">
        <v>8.9018302828618889</v>
      </c>
      <c r="E82" s="88"/>
      <c r="F82" s="87">
        <v>57.7</v>
      </c>
      <c r="G82" s="87"/>
      <c r="H82" s="102">
        <v>7.1014492753623371</v>
      </c>
      <c r="I82" s="88"/>
      <c r="J82" s="87">
        <v>111.8</v>
      </c>
      <c r="K82" s="82">
        <v>0.9936766034327027</v>
      </c>
      <c r="L82" s="83">
        <v>2.4747937671860676</v>
      </c>
      <c r="M82" s="1"/>
      <c r="O82" s="82"/>
      <c r="P82" s="101"/>
      <c r="Q82" s="101"/>
    </row>
    <row r="83" spans="1:17" x14ac:dyDescent="0.2">
      <c r="A83" s="1" t="s">
        <v>12</v>
      </c>
      <c r="B83" s="3"/>
      <c r="C83" s="87">
        <v>131.4</v>
      </c>
      <c r="D83" s="82">
        <v>8.237232289950569</v>
      </c>
      <c r="E83" s="88"/>
      <c r="F83" s="87">
        <v>57.9</v>
      </c>
      <c r="G83" s="87"/>
      <c r="H83" s="102">
        <v>6.7723342939481013</v>
      </c>
      <c r="I83" s="88"/>
      <c r="J83" s="87">
        <v>113</v>
      </c>
      <c r="K83" s="82">
        <v>1.0733452593917781</v>
      </c>
      <c r="L83" s="83">
        <v>2.8207461328480399</v>
      </c>
      <c r="M83" s="1"/>
      <c r="N83" s="25">
        <v>65.599999999999994</v>
      </c>
      <c r="O83" s="82">
        <v>2.0217729393467998</v>
      </c>
      <c r="P83" s="101"/>
      <c r="Q83" s="101"/>
    </row>
    <row r="84" spans="1:17" x14ac:dyDescent="0.2">
      <c r="A84" s="1" t="s">
        <v>13</v>
      </c>
      <c r="B84" s="3"/>
      <c r="C84" s="87">
        <v>133.1</v>
      </c>
      <c r="D84" s="82">
        <v>6.3948840927258166</v>
      </c>
      <c r="E84" s="88"/>
      <c r="F84" s="87">
        <v>59.8</v>
      </c>
      <c r="G84" s="87"/>
      <c r="H84" s="102">
        <v>8.4985835694050937</v>
      </c>
      <c r="I84" s="88"/>
      <c r="J84" s="87">
        <v>115.2</v>
      </c>
      <c r="K84" s="82">
        <v>1.9469026548672552</v>
      </c>
      <c r="L84" s="83">
        <v>3.7837837837837895</v>
      </c>
      <c r="M84" s="1"/>
      <c r="O84" s="82"/>
      <c r="P84" s="101"/>
      <c r="Q84" s="101"/>
    </row>
    <row r="85" spans="1:17" x14ac:dyDescent="0.2">
      <c r="A85" s="1" t="s">
        <v>14</v>
      </c>
      <c r="B85" s="3"/>
      <c r="C85" s="87">
        <v>133.5</v>
      </c>
      <c r="D85" s="82">
        <v>5.7844690966719403</v>
      </c>
      <c r="E85" s="88"/>
      <c r="F85" s="87">
        <v>60.3</v>
      </c>
      <c r="G85" s="87"/>
      <c r="H85" s="102">
        <v>8.2748948106591946</v>
      </c>
      <c r="I85" s="88"/>
      <c r="J85" s="87">
        <v>116</v>
      </c>
      <c r="K85" s="82">
        <v>0.69444444444444198</v>
      </c>
      <c r="L85" s="83">
        <v>3.9426523297491078</v>
      </c>
      <c r="M85" s="1"/>
      <c r="O85" s="82"/>
      <c r="P85" s="101"/>
      <c r="Q85" s="101"/>
    </row>
    <row r="86" spans="1:17" x14ac:dyDescent="0.2">
      <c r="A86" s="1" t="s">
        <v>15</v>
      </c>
      <c r="B86" s="3"/>
      <c r="C86" s="87">
        <v>134.1</v>
      </c>
      <c r="D86" s="82">
        <v>5.8405682715074958</v>
      </c>
      <c r="E86" s="88"/>
      <c r="F86" s="87">
        <v>60.6</v>
      </c>
      <c r="G86" s="87"/>
      <c r="H86" s="102">
        <v>8.3798882681564315</v>
      </c>
      <c r="I86" s="88"/>
      <c r="J86" s="87">
        <v>116.1</v>
      </c>
      <c r="K86" s="82">
        <v>8.6206896551721535E-2</v>
      </c>
      <c r="L86" s="83">
        <v>4.1255605381165905</v>
      </c>
      <c r="M86" s="1"/>
      <c r="N86" s="25">
        <v>68.3</v>
      </c>
      <c r="O86" s="82">
        <v>4.1158536585365946</v>
      </c>
      <c r="P86" s="101"/>
      <c r="Q86" s="101"/>
    </row>
    <row r="87" spans="1:17" x14ac:dyDescent="0.2">
      <c r="A87" s="1" t="s">
        <v>16</v>
      </c>
      <c r="B87" s="3"/>
      <c r="C87" s="87">
        <v>133.80000000000001</v>
      </c>
      <c r="D87" s="82">
        <v>5.5205047318612088</v>
      </c>
      <c r="E87" s="88"/>
      <c r="F87" s="87">
        <v>60.5</v>
      </c>
      <c r="G87" s="87"/>
      <c r="H87" s="102">
        <v>8.4033613445378066</v>
      </c>
      <c r="I87" s="88"/>
      <c r="J87" s="87">
        <v>113.2</v>
      </c>
      <c r="K87" s="82">
        <v>-2.4978466838931901</v>
      </c>
      <c r="L87" s="83">
        <v>3.1905195989061053</v>
      </c>
      <c r="M87" s="1"/>
      <c r="O87" s="82"/>
      <c r="P87" s="101"/>
      <c r="Q87" s="101"/>
    </row>
    <row r="88" spans="1:17" x14ac:dyDescent="0.2">
      <c r="A88" s="1" t="s">
        <v>17</v>
      </c>
      <c r="B88" s="3"/>
      <c r="C88" s="87">
        <v>134.1</v>
      </c>
      <c r="D88" s="82">
        <v>4.6838407494145251</v>
      </c>
      <c r="E88" s="88"/>
      <c r="F88" s="87">
        <v>60.7</v>
      </c>
      <c r="G88" s="87"/>
      <c r="H88" s="102">
        <v>7.6177285318559607</v>
      </c>
      <c r="I88" s="88"/>
      <c r="J88" s="87">
        <v>113.9</v>
      </c>
      <c r="K88" s="82">
        <v>0.61837455830389132</v>
      </c>
      <c r="L88" s="83">
        <v>2.8906955736224038</v>
      </c>
      <c r="M88" s="1"/>
      <c r="O88" s="82"/>
      <c r="P88" s="101"/>
      <c r="Q88" s="101"/>
    </row>
    <row r="89" spans="1:17" x14ac:dyDescent="0.2">
      <c r="A89" s="1" t="s">
        <v>18</v>
      </c>
      <c r="B89" s="3"/>
      <c r="C89" s="87">
        <v>134.6</v>
      </c>
      <c r="D89" s="82">
        <v>4.0989945862335508</v>
      </c>
      <c r="E89" s="88"/>
      <c r="F89" s="87">
        <v>61</v>
      </c>
      <c r="G89" s="87"/>
      <c r="H89" s="102">
        <v>7.1330589849108117</v>
      </c>
      <c r="I89" s="88"/>
      <c r="J89" s="87">
        <v>116.2</v>
      </c>
      <c r="K89" s="82">
        <v>2.0193151887620608</v>
      </c>
      <c r="L89" s="83">
        <v>3.2888888888888967</v>
      </c>
      <c r="M89" s="1"/>
      <c r="N89" s="25">
        <v>68.8</v>
      </c>
      <c r="O89" s="82">
        <v>0.73206442166910968</v>
      </c>
      <c r="P89" s="101"/>
      <c r="Q89" s="101"/>
    </row>
    <row r="90" spans="1:17" x14ac:dyDescent="0.2">
      <c r="A90" s="1" t="s">
        <v>19</v>
      </c>
      <c r="B90" s="3"/>
      <c r="C90" s="87">
        <v>135.1</v>
      </c>
      <c r="D90" s="82">
        <v>3.683806600153483</v>
      </c>
      <c r="E90" s="88"/>
      <c r="F90" s="87">
        <v>61.3</v>
      </c>
      <c r="G90" s="87"/>
      <c r="H90" s="102">
        <v>6.8027210884353817</v>
      </c>
      <c r="I90" s="88"/>
      <c r="J90" s="87">
        <v>116.9</v>
      </c>
      <c r="K90" s="82">
        <v>0.60240963855422436</v>
      </c>
      <c r="L90" s="83">
        <v>3.2685512367491176</v>
      </c>
      <c r="M90" s="1"/>
      <c r="O90" s="82"/>
      <c r="P90" s="101"/>
      <c r="Q90" s="101"/>
    </row>
    <row r="91" spans="1:17" x14ac:dyDescent="0.2">
      <c r="A91" s="1" t="s">
        <v>20</v>
      </c>
      <c r="B91" s="3"/>
      <c r="C91" s="87">
        <v>135.6</v>
      </c>
      <c r="D91" s="82">
        <v>4.3076923076923013</v>
      </c>
      <c r="E91" s="88"/>
      <c r="F91" s="87">
        <v>61.6</v>
      </c>
      <c r="G91" s="87"/>
      <c r="H91" s="102">
        <v>7.0652173913043459</v>
      </c>
      <c r="I91" s="88"/>
      <c r="J91" s="87">
        <v>117.3</v>
      </c>
      <c r="K91" s="82">
        <v>0.34217279726260763</v>
      </c>
      <c r="L91" s="83">
        <v>3.0755711775043881</v>
      </c>
      <c r="M91" s="1"/>
      <c r="O91" s="82"/>
      <c r="P91" s="101"/>
      <c r="Q91" s="101"/>
    </row>
    <row r="92" spans="1:17" x14ac:dyDescent="0.2">
      <c r="A92" s="1" t="s">
        <v>21</v>
      </c>
      <c r="B92" s="3"/>
      <c r="C92" s="87">
        <v>135.69999999999999</v>
      </c>
      <c r="D92" s="82">
        <v>4.4649730561970635</v>
      </c>
      <c r="E92" s="88"/>
      <c r="F92" s="87">
        <v>61.6</v>
      </c>
      <c r="G92" s="87"/>
      <c r="H92" s="102">
        <v>7.2108843537414868</v>
      </c>
      <c r="I92" s="88"/>
      <c r="J92" s="87">
        <v>117.6</v>
      </c>
      <c r="K92" s="82">
        <v>0.25575447570331811</v>
      </c>
      <c r="L92" s="83">
        <v>3.0674846625766916</v>
      </c>
      <c r="M92" s="1"/>
      <c r="N92" s="25">
        <v>69.7</v>
      </c>
      <c r="O92" s="82">
        <v>1.3081395348837344</v>
      </c>
      <c r="P92" s="101"/>
      <c r="Q92" s="101"/>
    </row>
    <row r="93" spans="1:17" x14ac:dyDescent="0.2">
      <c r="A93" s="30" t="s">
        <v>22</v>
      </c>
      <c r="B93" s="3"/>
      <c r="C93" s="87"/>
      <c r="D93" s="82"/>
      <c r="E93" s="88"/>
      <c r="F93" s="87"/>
      <c r="G93" s="87"/>
      <c r="H93" s="108"/>
      <c r="I93" s="88"/>
      <c r="J93" s="87"/>
      <c r="K93" s="82"/>
      <c r="L93" s="83"/>
      <c r="M93" s="1"/>
      <c r="O93" s="82"/>
    </row>
    <row r="94" spans="1:17" x14ac:dyDescent="0.2">
      <c r="A94" s="1" t="s">
        <v>9</v>
      </c>
      <c r="B94" s="3"/>
      <c r="C94" s="87">
        <v>135.6</v>
      </c>
      <c r="D94" s="82">
        <v>4.1474654377880338</v>
      </c>
      <c r="E94" s="88"/>
      <c r="F94" s="87">
        <v>61.4</v>
      </c>
      <c r="G94" s="87"/>
      <c r="H94" s="102">
        <v>6.938775510204076</v>
      </c>
      <c r="I94" s="88"/>
      <c r="J94" s="87">
        <v>113.2</v>
      </c>
      <c r="K94" s="82">
        <v>-3.7414965986394488</v>
      </c>
      <c r="L94" s="83">
        <v>2.258355916892496</v>
      </c>
      <c r="M94" s="1"/>
      <c r="O94" s="82"/>
      <c r="P94" s="101"/>
      <c r="Q94" s="101"/>
    </row>
    <row r="95" spans="1:17" x14ac:dyDescent="0.2">
      <c r="A95" s="1" t="s">
        <v>11</v>
      </c>
      <c r="B95" s="3"/>
      <c r="C95" s="87">
        <v>136.30000000000001</v>
      </c>
      <c r="D95" s="82">
        <v>4.1252864782276522</v>
      </c>
      <c r="E95" s="88"/>
      <c r="F95" s="87">
        <v>61.7</v>
      </c>
      <c r="G95" s="87"/>
      <c r="H95" s="102">
        <v>6.9012178619756392</v>
      </c>
      <c r="I95" s="88"/>
      <c r="J95" s="87">
        <v>114.4</v>
      </c>
      <c r="K95" s="82">
        <v>1.0600706713780994</v>
      </c>
      <c r="L95" s="83">
        <v>2.3255813953488413</v>
      </c>
      <c r="M95" s="1"/>
      <c r="O95" s="82"/>
      <c r="P95" s="101"/>
      <c r="Q95" s="101"/>
    </row>
    <row r="96" spans="1:17" x14ac:dyDescent="0.2">
      <c r="A96" s="1" t="s">
        <v>12</v>
      </c>
      <c r="B96" s="3"/>
      <c r="C96" s="87">
        <v>136.69999999999999</v>
      </c>
      <c r="D96" s="82">
        <v>4.0334855403348469</v>
      </c>
      <c r="E96" s="88"/>
      <c r="F96" s="87">
        <v>62</v>
      </c>
      <c r="G96" s="87"/>
      <c r="H96" s="102">
        <v>7.1524966261808487</v>
      </c>
      <c r="I96" s="88"/>
      <c r="J96" s="87">
        <v>115.7</v>
      </c>
      <c r="K96" s="82">
        <v>1.1363636363636243</v>
      </c>
      <c r="L96" s="83">
        <v>2.3893805309734617</v>
      </c>
      <c r="M96" s="1"/>
      <c r="N96" s="25">
        <v>69.8</v>
      </c>
      <c r="O96" s="82">
        <v>0.14347202295552641</v>
      </c>
      <c r="P96" s="101"/>
      <c r="Q96" s="101"/>
    </row>
    <row r="97" spans="1:17" x14ac:dyDescent="0.2">
      <c r="A97" s="1" t="s">
        <v>13</v>
      </c>
      <c r="B97" s="3"/>
      <c r="C97" s="87">
        <v>138.80000000000001</v>
      </c>
      <c r="D97" s="82">
        <v>4.2824943651390113</v>
      </c>
      <c r="E97" s="88"/>
      <c r="F97" s="87">
        <v>62.7</v>
      </c>
      <c r="G97" s="87"/>
      <c r="H97" s="102">
        <v>4.6997389033942572</v>
      </c>
      <c r="I97" s="88"/>
      <c r="J97" s="87">
        <v>116.2</v>
      </c>
      <c r="K97" s="82">
        <v>0.4321521175453702</v>
      </c>
      <c r="L97" s="83">
        <v>0.86805555555555802</v>
      </c>
      <c r="M97" s="1"/>
      <c r="O97" s="82"/>
      <c r="P97" s="101"/>
      <c r="Q97" s="101"/>
    </row>
    <row r="98" spans="1:17" x14ac:dyDescent="0.2">
      <c r="A98" s="1" t="s">
        <v>14</v>
      </c>
      <c r="B98" s="3"/>
      <c r="C98" s="87">
        <v>139.30000000000001</v>
      </c>
      <c r="D98" s="82">
        <v>4.3445692883895326</v>
      </c>
      <c r="E98" s="88"/>
      <c r="F98" s="87">
        <v>62.9</v>
      </c>
      <c r="G98" s="87"/>
      <c r="H98" s="102">
        <v>4.2746113989637236</v>
      </c>
      <c r="I98" s="88"/>
      <c r="J98" s="87">
        <v>116.4</v>
      </c>
      <c r="K98" s="82">
        <v>0.17211703958692759</v>
      </c>
      <c r="L98" s="83">
        <v>0.34482758620690834</v>
      </c>
      <c r="M98" s="1"/>
      <c r="O98" s="82"/>
      <c r="P98" s="101"/>
      <c r="Q98" s="101"/>
    </row>
    <row r="99" spans="1:17" x14ac:dyDescent="0.2">
      <c r="A99" s="1" t="s">
        <v>15</v>
      </c>
      <c r="B99" s="3"/>
      <c r="C99" s="87">
        <v>139.30000000000001</v>
      </c>
      <c r="D99" s="82">
        <v>3.8777032065622885</v>
      </c>
      <c r="E99" s="88"/>
      <c r="F99" s="87">
        <v>63</v>
      </c>
      <c r="G99" s="87"/>
      <c r="H99" s="102">
        <v>3.8659793814433074</v>
      </c>
      <c r="I99" s="88"/>
      <c r="J99" s="87">
        <v>116.4</v>
      </c>
      <c r="K99" s="82">
        <v>0</v>
      </c>
      <c r="L99" s="83">
        <v>0.25839793281654533</v>
      </c>
      <c r="M99" s="1"/>
      <c r="N99" s="25">
        <v>70.900000000000006</v>
      </c>
      <c r="O99" s="82">
        <v>1.5759312320916985</v>
      </c>
      <c r="P99" s="101"/>
      <c r="Q99" s="101"/>
    </row>
    <row r="100" spans="1:17" x14ac:dyDescent="0.2">
      <c r="A100" s="1" t="s">
        <v>16</v>
      </c>
      <c r="B100" s="3"/>
      <c r="C100" s="87">
        <v>138.80000000000001</v>
      </c>
      <c r="D100" s="82">
        <v>3.7369207772795177</v>
      </c>
      <c r="E100" s="88"/>
      <c r="F100" s="87">
        <v>62.7</v>
      </c>
      <c r="G100" s="87"/>
      <c r="H100" s="102">
        <v>3.6175710594315236</v>
      </c>
      <c r="I100" s="88"/>
      <c r="J100" s="87">
        <v>113.1</v>
      </c>
      <c r="K100" s="82">
        <v>-2.8350515463917647</v>
      </c>
      <c r="L100" s="83">
        <v>-8.8339222614852719E-2</v>
      </c>
      <c r="M100" s="1"/>
      <c r="O100" s="82"/>
      <c r="P100" s="101"/>
      <c r="Q100" s="101"/>
    </row>
    <row r="101" spans="1:17" x14ac:dyDescent="0.2">
      <c r="A101" s="1" t="s">
        <v>17</v>
      </c>
      <c r="B101" s="3"/>
      <c r="C101" s="87">
        <v>138.9</v>
      </c>
      <c r="D101" s="82">
        <v>3.5794183445190253</v>
      </c>
      <c r="E101" s="88"/>
      <c r="F101" s="87">
        <v>62.7</v>
      </c>
      <c r="G101" s="87"/>
      <c r="H101" s="102">
        <v>3.2175032175032259</v>
      </c>
      <c r="I101" s="88"/>
      <c r="J101" s="87">
        <v>113.5</v>
      </c>
      <c r="K101" s="82">
        <v>0.35366931918656697</v>
      </c>
      <c r="L101" s="83">
        <v>-0.35118525021949898</v>
      </c>
      <c r="M101" s="1"/>
      <c r="O101" s="82"/>
      <c r="P101" s="101"/>
      <c r="Q101" s="101"/>
    </row>
    <row r="102" spans="1:17" x14ac:dyDescent="0.2">
      <c r="A102" s="1" t="s">
        <v>18</v>
      </c>
      <c r="B102" s="3"/>
      <c r="C102" s="87">
        <v>139.4</v>
      </c>
      <c r="D102" s="82">
        <v>3.5661218424962948</v>
      </c>
      <c r="E102" s="88"/>
      <c r="F102" s="87">
        <v>62.9</v>
      </c>
      <c r="G102" s="87"/>
      <c r="H102" s="102">
        <v>3.0729833546734975</v>
      </c>
      <c r="I102" s="88"/>
      <c r="J102" s="87">
        <v>116</v>
      </c>
      <c r="K102" s="82">
        <v>2.2026431718061623</v>
      </c>
      <c r="L102" s="83">
        <v>-0.17211703958691649</v>
      </c>
      <c r="M102" s="1"/>
      <c r="N102" s="25">
        <v>70.900000000000006</v>
      </c>
      <c r="O102" s="82">
        <v>0</v>
      </c>
      <c r="P102" s="101"/>
      <c r="Q102" s="101"/>
    </row>
    <row r="103" spans="1:17" x14ac:dyDescent="0.2">
      <c r="A103" s="1" t="s">
        <v>19</v>
      </c>
      <c r="B103" s="3"/>
      <c r="C103" s="87">
        <v>139.9</v>
      </c>
      <c r="D103" s="82">
        <v>3.552923760177662</v>
      </c>
      <c r="E103" s="88"/>
      <c r="F103" s="87">
        <v>63</v>
      </c>
      <c r="G103" s="87"/>
      <c r="H103" s="102">
        <v>2.8025477707006363</v>
      </c>
      <c r="I103" s="88"/>
      <c r="J103" s="87">
        <v>116.8</v>
      </c>
      <c r="K103" s="82">
        <v>0.68965517241379448</v>
      </c>
      <c r="L103" s="83">
        <v>-8.554319931566301E-2</v>
      </c>
      <c r="M103" s="1"/>
      <c r="O103" s="82"/>
      <c r="P103" s="101"/>
      <c r="Q103" s="101"/>
    </row>
    <row r="104" spans="1:17" x14ac:dyDescent="0.2">
      <c r="A104" s="1" t="s">
        <v>20</v>
      </c>
      <c r="B104" s="3"/>
      <c r="C104" s="87">
        <v>139.69999999999999</v>
      </c>
      <c r="D104" s="82">
        <v>3.0235988200590036</v>
      </c>
      <c r="E104" s="88"/>
      <c r="F104" s="87">
        <v>63.1</v>
      </c>
      <c r="G104" s="87"/>
      <c r="H104" s="102">
        <v>2.5380710659898442</v>
      </c>
      <c r="I104" s="88"/>
      <c r="J104" s="87">
        <v>116.8</v>
      </c>
      <c r="K104" s="82">
        <v>0</v>
      </c>
      <c r="L104" s="83">
        <v>-0.42625745950554128</v>
      </c>
      <c r="M104" s="1"/>
      <c r="O104" s="82"/>
      <c r="P104" s="101"/>
      <c r="Q104" s="101"/>
    </row>
    <row r="105" spans="1:17" x14ac:dyDescent="0.2">
      <c r="A105" s="1" t="s">
        <v>21</v>
      </c>
      <c r="B105" s="3"/>
      <c r="C105" s="87">
        <v>139.19999999999999</v>
      </c>
      <c r="D105" s="82">
        <v>2.5792188651436954</v>
      </c>
      <c r="E105" s="88"/>
      <c r="F105" s="87">
        <v>63.1</v>
      </c>
      <c r="G105" s="87"/>
      <c r="H105" s="102">
        <v>2.5380710659898442</v>
      </c>
      <c r="I105" s="88"/>
      <c r="J105" s="87">
        <v>117.1</v>
      </c>
      <c r="K105" s="82">
        <v>0.25684931506848585</v>
      </c>
      <c r="L105" s="83">
        <v>-0.42517006802721413</v>
      </c>
      <c r="M105" s="1"/>
      <c r="N105" s="25">
        <v>71.5</v>
      </c>
      <c r="O105" s="82">
        <v>0.84626234132580969</v>
      </c>
      <c r="P105" s="101"/>
      <c r="Q105" s="101"/>
    </row>
    <row r="106" spans="1:17" x14ac:dyDescent="0.2">
      <c r="A106" s="30" t="s">
        <v>23</v>
      </c>
      <c r="B106" s="3"/>
      <c r="C106" s="87"/>
      <c r="D106" s="82"/>
      <c r="E106" s="88"/>
      <c r="F106" s="87"/>
      <c r="G106" s="87"/>
      <c r="H106" s="108"/>
      <c r="I106" s="88"/>
      <c r="J106" s="87"/>
      <c r="K106" s="82"/>
      <c r="L106" s="83"/>
      <c r="M106" s="1"/>
      <c r="O106" s="82"/>
    </row>
    <row r="107" spans="1:17" x14ac:dyDescent="0.2">
      <c r="A107" s="1" t="s">
        <v>9</v>
      </c>
      <c r="B107" s="3"/>
      <c r="C107" s="87">
        <v>137.9</v>
      </c>
      <c r="D107" s="82">
        <v>1.6961651917404286</v>
      </c>
      <c r="E107" s="88"/>
      <c r="F107" s="87">
        <v>62.8</v>
      </c>
      <c r="G107" s="87"/>
      <c r="H107" s="102">
        <v>2.2900763358778775</v>
      </c>
      <c r="I107" s="88"/>
      <c r="J107" s="87">
        <v>112.8</v>
      </c>
      <c r="K107" s="82">
        <v>-3.67207514944492</v>
      </c>
      <c r="L107" s="83">
        <v>-0.35335689045936647</v>
      </c>
      <c r="M107" s="1"/>
      <c r="O107" s="82"/>
      <c r="P107" s="101"/>
      <c r="Q107" s="101"/>
    </row>
    <row r="108" spans="1:17" x14ac:dyDescent="0.2">
      <c r="A108" s="1" t="s">
        <v>11</v>
      </c>
      <c r="B108" s="3"/>
      <c r="C108" s="87">
        <v>138.80000000000001</v>
      </c>
      <c r="D108" s="82">
        <v>1.8341892883345645</v>
      </c>
      <c r="E108" s="88"/>
      <c r="F108" s="87">
        <v>63.2</v>
      </c>
      <c r="G108" s="87"/>
      <c r="H108" s="102">
        <v>2.4050632911392533</v>
      </c>
      <c r="I108" s="88"/>
      <c r="J108" s="87">
        <v>114.5</v>
      </c>
      <c r="K108" s="82">
        <v>1.5070921985815611</v>
      </c>
      <c r="L108" s="83">
        <v>8.7412587412583065E-2</v>
      </c>
      <c r="M108" s="1"/>
      <c r="O108" s="82"/>
      <c r="P108" s="101"/>
      <c r="Q108" s="101"/>
    </row>
    <row r="109" spans="1:17" x14ac:dyDescent="0.2">
      <c r="A109" s="1" t="s">
        <v>12</v>
      </c>
      <c r="B109" s="3"/>
      <c r="C109" s="87">
        <v>139.30000000000001</v>
      </c>
      <c r="D109" s="82">
        <v>1.9019751280175745</v>
      </c>
      <c r="E109" s="88"/>
      <c r="F109" s="87">
        <v>63.5</v>
      </c>
      <c r="G109" s="87"/>
      <c r="H109" s="102">
        <v>2.3929471032745564</v>
      </c>
      <c r="I109" s="88"/>
      <c r="J109" s="87">
        <v>115.9</v>
      </c>
      <c r="K109" s="82">
        <v>1.2227074235807933</v>
      </c>
      <c r="L109" s="83">
        <v>0.17286084701815252</v>
      </c>
      <c r="M109" s="1"/>
      <c r="N109" s="25">
        <v>71.099999999999994</v>
      </c>
      <c r="O109" s="82">
        <v>-0.55944055944057158</v>
      </c>
      <c r="P109" s="101"/>
      <c r="Q109" s="101"/>
    </row>
    <row r="110" spans="1:17" x14ac:dyDescent="0.2">
      <c r="A110" s="1" t="s">
        <v>13</v>
      </c>
      <c r="B110" s="3"/>
      <c r="C110" s="87">
        <v>140.6</v>
      </c>
      <c r="D110" s="82">
        <v>1.2968299711815456</v>
      </c>
      <c r="E110" s="88"/>
      <c r="F110" s="87">
        <v>64.2</v>
      </c>
      <c r="G110" s="87"/>
      <c r="H110" s="102">
        <v>2.4937655860349128</v>
      </c>
      <c r="I110" s="88"/>
      <c r="J110" s="87">
        <v>117</v>
      </c>
      <c r="K110" s="82">
        <v>0.94909404659189178</v>
      </c>
      <c r="L110" s="83">
        <v>0.68846815834766595</v>
      </c>
      <c r="M110" s="1"/>
      <c r="O110" s="82"/>
      <c r="P110" s="101"/>
      <c r="Q110" s="101"/>
    </row>
    <row r="111" spans="1:17" x14ac:dyDescent="0.2">
      <c r="A111" s="1" t="s">
        <v>14</v>
      </c>
      <c r="B111" s="3"/>
      <c r="C111" s="87">
        <v>141.1</v>
      </c>
      <c r="D111" s="82">
        <v>1.2921751615218913</v>
      </c>
      <c r="E111" s="88"/>
      <c r="F111" s="87">
        <v>64.5</v>
      </c>
      <c r="G111" s="87"/>
      <c r="H111" s="102">
        <v>2.4844720496894457</v>
      </c>
      <c r="I111" s="88"/>
      <c r="J111" s="87">
        <v>117.3</v>
      </c>
      <c r="K111" s="82">
        <v>0.2564102564102555</v>
      </c>
      <c r="L111" s="83">
        <v>0.77319587628865705</v>
      </c>
      <c r="M111" s="1"/>
      <c r="O111" s="82"/>
      <c r="P111" s="101"/>
      <c r="Q111" s="101"/>
    </row>
    <row r="112" spans="1:17" x14ac:dyDescent="0.2">
      <c r="A112" s="1" t="s">
        <v>15</v>
      </c>
      <c r="B112" s="3"/>
      <c r="C112" s="87">
        <v>141</v>
      </c>
      <c r="D112" s="82">
        <v>1.2203876525484381</v>
      </c>
      <c r="E112" s="88"/>
      <c r="F112" s="87">
        <v>64.5</v>
      </c>
      <c r="G112" s="87"/>
      <c r="H112" s="102">
        <v>2.3573200992555998</v>
      </c>
      <c r="I112" s="88"/>
      <c r="J112" s="87">
        <v>116.3</v>
      </c>
      <c r="K112" s="82">
        <v>-0.85251491901108256</v>
      </c>
      <c r="L112" s="83">
        <v>-8.5910652920972996E-2</v>
      </c>
      <c r="M112" s="1"/>
      <c r="N112" s="25">
        <v>72.2</v>
      </c>
      <c r="O112" s="82">
        <v>1.5471167369901728</v>
      </c>
      <c r="P112" s="101"/>
      <c r="Q112" s="101"/>
    </row>
    <row r="113" spans="1:17" x14ac:dyDescent="0.2">
      <c r="A113" s="1" t="s">
        <v>16</v>
      </c>
      <c r="B113" s="3"/>
      <c r="C113" s="87">
        <v>140.69999999999999</v>
      </c>
      <c r="D113" s="82">
        <v>1.3688760806916278</v>
      </c>
      <c r="E113" s="88"/>
      <c r="F113" s="87">
        <v>64.2</v>
      </c>
      <c r="G113" s="87"/>
      <c r="H113" s="102">
        <v>2.4937655860349128</v>
      </c>
      <c r="I113" s="88"/>
      <c r="J113" s="87">
        <v>113.3</v>
      </c>
      <c r="K113" s="82">
        <v>-2.5795356835769612</v>
      </c>
      <c r="L113" s="83">
        <v>0.17683465959328348</v>
      </c>
      <c r="M113" s="1"/>
      <c r="O113" s="82"/>
      <c r="P113" s="101"/>
      <c r="Q113" s="101"/>
    </row>
    <row r="114" spans="1:17" x14ac:dyDescent="0.2">
      <c r="A114" s="1" t="s">
        <v>17</v>
      </c>
      <c r="B114" s="3"/>
      <c r="C114" s="87">
        <v>141.30000000000001</v>
      </c>
      <c r="D114" s="82">
        <v>1.7278617710583255</v>
      </c>
      <c r="E114" s="88"/>
      <c r="F114" s="87">
        <v>64.5</v>
      </c>
      <c r="G114" s="87"/>
      <c r="H114" s="102">
        <v>2.8678304239401431</v>
      </c>
      <c r="I114" s="88"/>
      <c r="J114" s="87">
        <v>114.8</v>
      </c>
      <c r="K114" s="82">
        <v>1.3239187996469504</v>
      </c>
      <c r="L114" s="83">
        <v>1.1453744493391982</v>
      </c>
      <c r="M114" s="1"/>
      <c r="O114" s="82"/>
      <c r="P114" s="101"/>
      <c r="Q114" s="101"/>
    </row>
    <row r="115" spans="1:17" x14ac:dyDescent="0.2">
      <c r="A115" s="1" t="s">
        <v>18</v>
      </c>
      <c r="B115" s="3"/>
      <c r="C115" s="87">
        <v>141.9</v>
      </c>
      <c r="D115" s="82">
        <v>1.7934002869440357</v>
      </c>
      <c r="E115" s="88"/>
      <c r="F115" s="87">
        <v>64.8</v>
      </c>
      <c r="G115" s="87"/>
      <c r="H115" s="102">
        <v>2.9813664596273437</v>
      </c>
      <c r="I115" s="88"/>
      <c r="J115" s="87">
        <v>117</v>
      </c>
      <c r="K115" s="82">
        <v>1.9163763066202044</v>
      </c>
      <c r="L115" s="83">
        <v>0.86206896551723755</v>
      </c>
      <c r="M115" s="1"/>
      <c r="N115" s="25">
        <v>72.400000000000006</v>
      </c>
      <c r="O115" s="82">
        <v>0.27700831024930483</v>
      </c>
      <c r="P115" s="101"/>
      <c r="Q115" s="101"/>
    </row>
    <row r="116" spans="1:17" x14ac:dyDescent="0.2">
      <c r="A116" s="1" t="s">
        <v>19</v>
      </c>
      <c r="B116" s="3"/>
      <c r="C116" s="87">
        <v>141.80000000000001</v>
      </c>
      <c r="D116" s="82">
        <v>1.3581129378127166</v>
      </c>
      <c r="E116" s="88"/>
      <c r="F116" s="87">
        <v>64.7</v>
      </c>
      <c r="G116" s="87"/>
      <c r="H116" s="102">
        <v>2.6022304832713727</v>
      </c>
      <c r="I116" s="88"/>
      <c r="J116" s="87">
        <v>116.9</v>
      </c>
      <c r="K116" s="82">
        <v>-8.5470085470085166E-2</v>
      </c>
      <c r="L116" s="83">
        <v>8.561643835616195E-2</v>
      </c>
      <c r="M116" s="1"/>
      <c r="O116" s="82"/>
      <c r="P116" s="101"/>
      <c r="Q116" s="101"/>
    </row>
    <row r="117" spans="1:17" x14ac:dyDescent="0.2">
      <c r="A117" s="1" t="s">
        <v>20</v>
      </c>
      <c r="B117" s="3"/>
      <c r="C117" s="87">
        <v>141.6</v>
      </c>
      <c r="D117" s="82">
        <v>1.3600572655690701</v>
      </c>
      <c r="E117" s="88"/>
      <c r="F117" s="87">
        <v>64.5</v>
      </c>
      <c r="G117" s="87"/>
      <c r="H117" s="102">
        <v>2.2277227722772297</v>
      </c>
      <c r="I117" s="88"/>
      <c r="J117" s="87">
        <v>117.4</v>
      </c>
      <c r="K117" s="82">
        <v>0.42771599657827064</v>
      </c>
      <c r="L117" s="83">
        <v>0.51369863013699391</v>
      </c>
      <c r="M117" s="1"/>
      <c r="O117" s="82"/>
      <c r="P117" s="101"/>
      <c r="Q117" s="101"/>
    </row>
    <row r="118" spans="1:17" x14ac:dyDescent="0.2">
      <c r="A118" s="1" t="s">
        <v>21</v>
      </c>
      <c r="B118" s="3"/>
      <c r="C118" s="87">
        <v>141.9</v>
      </c>
      <c r="D118" s="82">
        <v>1.9396551724138122</v>
      </c>
      <c r="E118" s="88"/>
      <c r="F118" s="87">
        <v>64.7</v>
      </c>
      <c r="G118" s="87"/>
      <c r="H118" s="102">
        <v>2.4752475247524774</v>
      </c>
      <c r="I118" s="88"/>
      <c r="J118" s="87">
        <v>117.6</v>
      </c>
      <c r="K118" s="82">
        <v>0.17035775127767216</v>
      </c>
      <c r="L118" s="83">
        <v>0.42698548249360258</v>
      </c>
      <c r="M118" s="1"/>
      <c r="N118" s="25">
        <v>72.900000000000006</v>
      </c>
      <c r="O118" s="82">
        <v>0.6906077348066253</v>
      </c>
      <c r="P118" s="101"/>
      <c r="Q118" s="101"/>
    </row>
    <row r="119" spans="1:17" x14ac:dyDescent="0.2">
      <c r="A119" s="30" t="s">
        <v>24</v>
      </c>
      <c r="B119" s="3"/>
      <c r="C119" s="87"/>
      <c r="D119" s="82"/>
      <c r="E119" s="88"/>
      <c r="F119" s="87"/>
      <c r="G119" s="87"/>
      <c r="H119" s="108"/>
      <c r="I119" s="88"/>
      <c r="J119" s="87"/>
      <c r="K119" s="82"/>
      <c r="L119" s="83"/>
      <c r="M119" s="1"/>
      <c r="O119" s="82"/>
    </row>
    <row r="120" spans="1:17" x14ac:dyDescent="0.2">
      <c r="A120" s="1" t="s">
        <v>9</v>
      </c>
      <c r="B120" s="3"/>
      <c r="C120" s="87">
        <v>141.30000000000001</v>
      </c>
      <c r="D120" s="82">
        <v>2.4655547498187103</v>
      </c>
      <c r="E120" s="88"/>
      <c r="F120" s="87">
        <v>64.5</v>
      </c>
      <c r="G120" s="87"/>
      <c r="H120" s="102">
        <v>2.6119402985074647</v>
      </c>
      <c r="I120" s="88"/>
      <c r="J120" s="87">
        <v>113</v>
      </c>
      <c r="K120" s="82">
        <v>-3.9115646258503389</v>
      </c>
      <c r="L120" s="83">
        <v>0.17730496453900457</v>
      </c>
      <c r="M120" s="1"/>
      <c r="O120" s="82"/>
      <c r="P120" s="101"/>
      <c r="Q120" s="101"/>
    </row>
    <row r="121" spans="1:17" x14ac:dyDescent="0.2">
      <c r="A121" s="1" t="s">
        <v>11</v>
      </c>
      <c r="B121" s="3"/>
      <c r="C121" s="87">
        <v>142.1</v>
      </c>
      <c r="D121" s="82">
        <v>2.3775216138328448</v>
      </c>
      <c r="E121" s="88"/>
      <c r="F121" s="87">
        <v>64.8</v>
      </c>
      <c r="G121" s="87"/>
      <c r="H121" s="102">
        <v>2.4721878862793645</v>
      </c>
      <c r="I121" s="88"/>
      <c r="J121" s="87">
        <v>114.8</v>
      </c>
      <c r="K121" s="82">
        <v>1.5929203539823078</v>
      </c>
      <c r="L121" s="83">
        <v>0.26200873362445254</v>
      </c>
      <c r="M121" s="1"/>
      <c r="O121" s="82"/>
      <c r="P121" s="101"/>
      <c r="Q121" s="101"/>
    </row>
    <row r="122" spans="1:17" x14ac:dyDescent="0.2">
      <c r="A122" s="1" t="s">
        <v>12</v>
      </c>
      <c r="B122" s="3"/>
      <c r="C122" s="87">
        <v>142.5</v>
      </c>
      <c r="D122" s="82">
        <v>2.2972002871500363</v>
      </c>
      <c r="E122" s="88"/>
      <c r="F122" s="87">
        <v>64.900000000000006</v>
      </c>
      <c r="G122" s="87"/>
      <c r="H122" s="102">
        <v>2.2140221402213944</v>
      </c>
      <c r="I122" s="88"/>
      <c r="J122" s="87">
        <v>116.2</v>
      </c>
      <c r="K122" s="82">
        <v>1.2195121951219523</v>
      </c>
      <c r="L122" s="83">
        <v>0.25884383088869978</v>
      </c>
      <c r="M122" s="1"/>
      <c r="N122" s="25">
        <v>72.599999999999994</v>
      </c>
      <c r="O122" s="82">
        <v>-0.4115226337448763</v>
      </c>
      <c r="P122" s="101"/>
      <c r="Q122" s="101"/>
    </row>
    <row r="123" spans="1:17" x14ac:dyDescent="0.2">
      <c r="A123" s="1" t="s">
        <v>13</v>
      </c>
      <c r="B123" s="3"/>
      <c r="C123" s="87">
        <v>144.19999999999999</v>
      </c>
      <c r="D123" s="82">
        <v>2.560455192034139</v>
      </c>
      <c r="E123" s="88"/>
      <c r="F123" s="87">
        <v>65.5</v>
      </c>
      <c r="G123" s="87"/>
      <c r="H123" s="102">
        <v>2.0681265206812682</v>
      </c>
      <c r="I123" s="88"/>
      <c r="J123" s="87">
        <v>116</v>
      </c>
      <c r="K123" s="82">
        <v>-0.17211703958691649</v>
      </c>
      <c r="L123" s="83">
        <v>-0.85470085470085166</v>
      </c>
      <c r="M123" s="1"/>
      <c r="O123" s="82"/>
      <c r="P123" s="101"/>
      <c r="Q123" s="101"/>
    </row>
    <row r="124" spans="1:17" x14ac:dyDescent="0.2">
      <c r="A124" s="1" t="s">
        <v>14</v>
      </c>
      <c r="B124" s="3"/>
      <c r="C124" s="87">
        <v>144.69999999999999</v>
      </c>
      <c r="D124" s="82">
        <v>2.5513819985825581</v>
      </c>
      <c r="E124" s="88"/>
      <c r="F124" s="87">
        <v>65.7</v>
      </c>
      <c r="G124" s="87"/>
      <c r="H124" s="102">
        <v>1.9393939393939297</v>
      </c>
      <c r="I124" s="88"/>
      <c r="J124" s="87">
        <v>116.2</v>
      </c>
      <c r="K124" s="82">
        <v>0.17241379310344307</v>
      </c>
      <c r="L124" s="83">
        <v>-0.9377664109121886</v>
      </c>
      <c r="M124" s="1"/>
      <c r="O124" s="82"/>
      <c r="P124" s="101"/>
      <c r="Q124" s="101"/>
    </row>
    <row r="125" spans="1:17" x14ac:dyDescent="0.2">
      <c r="A125" s="1" t="s">
        <v>15</v>
      </c>
      <c r="B125" s="3"/>
      <c r="C125" s="87">
        <v>144.69999999999999</v>
      </c>
      <c r="D125" s="82">
        <v>2.6241134751773032</v>
      </c>
      <c r="E125" s="88"/>
      <c r="F125" s="87">
        <v>65.7</v>
      </c>
      <c r="G125" s="87"/>
      <c r="H125" s="102">
        <v>1.9393939393939297</v>
      </c>
      <c r="I125" s="88"/>
      <c r="J125" s="87">
        <v>115.9</v>
      </c>
      <c r="K125" s="82">
        <v>-0.25817555938038028</v>
      </c>
      <c r="L125" s="83">
        <v>-0.34393809114359186</v>
      </c>
      <c r="M125" s="1"/>
      <c r="N125" s="25">
        <v>73.599999999999994</v>
      </c>
      <c r="O125" s="82">
        <v>1.377410468319562</v>
      </c>
      <c r="P125" s="101"/>
      <c r="Q125" s="101"/>
    </row>
    <row r="126" spans="1:17" x14ac:dyDescent="0.2">
      <c r="A126" s="1" t="s">
        <v>16</v>
      </c>
      <c r="B126" s="3"/>
      <c r="C126" s="87">
        <v>144</v>
      </c>
      <c r="D126" s="82">
        <v>2.3454157782516027</v>
      </c>
      <c r="E126" s="88"/>
      <c r="F126" s="87">
        <v>65.3</v>
      </c>
      <c r="G126" s="87"/>
      <c r="H126" s="102">
        <v>1.703163017031617</v>
      </c>
      <c r="I126" s="88"/>
      <c r="J126" s="87">
        <v>112.3</v>
      </c>
      <c r="K126" s="82">
        <v>-3.1061259706643751</v>
      </c>
      <c r="L126" s="83">
        <v>-0.88261253309797061</v>
      </c>
      <c r="M126" s="1"/>
      <c r="O126" s="82"/>
      <c r="P126" s="101"/>
      <c r="Q126" s="101"/>
    </row>
    <row r="127" spans="1:17" x14ac:dyDescent="0.2">
      <c r="A127" s="1" t="s">
        <v>17</v>
      </c>
      <c r="B127" s="3"/>
      <c r="C127" s="87">
        <v>144.69999999999999</v>
      </c>
      <c r="D127" s="82">
        <v>2.406227883934875</v>
      </c>
      <c r="E127" s="88"/>
      <c r="F127" s="87">
        <v>65.7</v>
      </c>
      <c r="G127" s="87"/>
      <c r="H127" s="102">
        <v>1.9393939393939297</v>
      </c>
      <c r="I127" s="88"/>
      <c r="J127" s="87">
        <v>114.4</v>
      </c>
      <c r="K127" s="82">
        <v>1.8699910952804988</v>
      </c>
      <c r="L127" s="83">
        <v>-0.34843205574912606</v>
      </c>
      <c r="M127" s="1"/>
      <c r="O127" s="82"/>
      <c r="P127" s="101"/>
      <c r="Q127" s="101"/>
    </row>
    <row r="128" spans="1:17" x14ac:dyDescent="0.2">
      <c r="A128" s="1" t="s">
        <v>18</v>
      </c>
      <c r="B128" s="3"/>
      <c r="C128" s="87">
        <v>145</v>
      </c>
      <c r="D128" s="82">
        <v>2.1846370683579863</v>
      </c>
      <c r="E128" s="88"/>
      <c r="F128" s="87">
        <v>65.8</v>
      </c>
      <c r="G128" s="87"/>
      <c r="H128" s="102">
        <v>1.5681544028950611</v>
      </c>
      <c r="I128" s="88"/>
      <c r="J128" s="87">
        <v>116.3</v>
      </c>
      <c r="K128" s="82">
        <v>1.6608391608391448</v>
      </c>
      <c r="L128" s="83">
        <v>-0.59829059829059617</v>
      </c>
      <c r="M128" s="1"/>
      <c r="N128" s="25">
        <v>73.3</v>
      </c>
      <c r="O128" s="82">
        <v>-0.40760869565217295</v>
      </c>
      <c r="P128" s="101"/>
      <c r="Q128" s="101"/>
    </row>
    <row r="129" spans="1:17" x14ac:dyDescent="0.2">
      <c r="A129" s="1" t="s">
        <v>19</v>
      </c>
      <c r="B129" s="3"/>
      <c r="C129" s="87">
        <v>145.19999999999999</v>
      </c>
      <c r="D129" s="82">
        <v>2.3977433004231052</v>
      </c>
      <c r="E129" s="88"/>
      <c r="F129" s="87">
        <v>65.599999999999994</v>
      </c>
      <c r="G129" s="87"/>
      <c r="H129" s="102">
        <v>1.449275362318847</v>
      </c>
      <c r="I129" s="88"/>
      <c r="J129" s="87">
        <v>116.1</v>
      </c>
      <c r="K129" s="82">
        <v>-0.17196904557179593</v>
      </c>
      <c r="L129" s="83">
        <v>-0.68434559452524857</v>
      </c>
      <c r="M129" s="1"/>
      <c r="O129" s="82"/>
      <c r="P129" s="101"/>
      <c r="Q129" s="101"/>
    </row>
    <row r="130" spans="1:17" x14ac:dyDescent="0.2">
      <c r="A130" s="1" t="s">
        <v>20</v>
      </c>
      <c r="B130" s="3"/>
      <c r="C130" s="87">
        <v>145.30000000000001</v>
      </c>
      <c r="D130" s="82">
        <v>2.6129943502825048</v>
      </c>
      <c r="E130" s="88"/>
      <c r="F130" s="87">
        <v>65.7</v>
      </c>
      <c r="G130" s="87"/>
      <c r="H130" s="102">
        <v>1.8159806295399594</v>
      </c>
      <c r="I130" s="88"/>
      <c r="J130" s="87">
        <v>116.9</v>
      </c>
      <c r="K130" s="82">
        <v>0.68906115417743941</v>
      </c>
      <c r="L130" s="83">
        <v>-0.42589437819420262</v>
      </c>
      <c r="M130" s="1"/>
      <c r="O130" s="82"/>
      <c r="P130" s="101"/>
      <c r="Q130" s="101"/>
    </row>
    <row r="131" spans="1:17" x14ac:dyDescent="0.2">
      <c r="A131" s="1" t="s">
        <v>21</v>
      </c>
      <c r="B131" s="3"/>
      <c r="C131" s="87">
        <v>146</v>
      </c>
      <c r="D131" s="82">
        <v>2.8893587033121948</v>
      </c>
      <c r="E131" s="88"/>
      <c r="F131" s="87">
        <v>66</v>
      </c>
      <c r="G131" s="87"/>
      <c r="H131" s="102">
        <v>2.0531400966183666</v>
      </c>
      <c r="I131" s="88"/>
      <c r="J131" s="87">
        <v>117.4</v>
      </c>
      <c r="K131" s="82">
        <v>0.42771599657827064</v>
      </c>
      <c r="L131" s="83">
        <v>-0.17006802721087899</v>
      </c>
      <c r="M131" s="1"/>
      <c r="N131" s="25">
        <v>74</v>
      </c>
      <c r="O131" s="82">
        <v>0.95497953615280018</v>
      </c>
      <c r="P131" s="101"/>
      <c r="Q131" s="101"/>
    </row>
    <row r="132" spans="1:17" x14ac:dyDescent="0.2">
      <c r="A132" s="30" t="s">
        <v>25</v>
      </c>
      <c r="B132" s="3"/>
      <c r="C132" s="87"/>
      <c r="D132" s="82"/>
      <c r="E132" s="88"/>
      <c r="F132" s="87"/>
      <c r="G132" s="87"/>
      <c r="H132" s="108"/>
      <c r="I132" s="88"/>
      <c r="J132" s="87"/>
      <c r="K132" s="82"/>
      <c r="L132" s="83"/>
      <c r="M132" s="1"/>
      <c r="O132" s="82"/>
    </row>
    <row r="133" spans="1:17" x14ac:dyDescent="0.2">
      <c r="A133" s="1" t="s">
        <v>9</v>
      </c>
      <c r="B133" s="3"/>
      <c r="C133" s="87">
        <v>146</v>
      </c>
      <c r="D133" s="82">
        <v>3.3262561924982226</v>
      </c>
      <c r="E133" s="88"/>
      <c r="F133" s="87">
        <v>66</v>
      </c>
      <c r="G133" s="87"/>
      <c r="H133" s="102">
        <v>2.4242424242424176</v>
      </c>
      <c r="I133" s="88"/>
      <c r="J133" s="87">
        <v>113.2</v>
      </c>
      <c r="K133" s="82">
        <v>-3.5775127768313486</v>
      </c>
      <c r="L133" s="83">
        <v>0.17699115044247371</v>
      </c>
      <c r="M133" s="1"/>
      <c r="O133" s="82"/>
      <c r="P133" s="101"/>
      <c r="Q133" s="101"/>
    </row>
    <row r="134" spans="1:17" x14ac:dyDescent="0.2">
      <c r="A134" s="1" t="s">
        <v>11</v>
      </c>
      <c r="B134" s="3"/>
      <c r="C134" s="87">
        <v>146.9</v>
      </c>
      <c r="D134" s="82">
        <v>3.3779028852920501</v>
      </c>
      <c r="E134" s="88"/>
      <c r="F134" s="87">
        <v>66.3</v>
      </c>
      <c r="G134" s="87"/>
      <c r="H134" s="102">
        <v>2.4125452352231624</v>
      </c>
      <c r="I134" s="88"/>
      <c r="J134" s="87">
        <v>114.8</v>
      </c>
      <c r="K134" s="82">
        <v>1.4134275618374437</v>
      </c>
      <c r="L134" s="83">
        <v>0</v>
      </c>
      <c r="M134" s="1"/>
      <c r="O134" s="82"/>
      <c r="P134" s="101"/>
      <c r="Q134" s="101"/>
    </row>
    <row r="135" spans="1:17" x14ac:dyDescent="0.2">
      <c r="A135" s="1" t="s">
        <v>12</v>
      </c>
      <c r="B135" s="3"/>
      <c r="C135" s="87">
        <v>147.5</v>
      </c>
      <c r="D135" s="82">
        <v>3.5087719298245723</v>
      </c>
      <c r="E135" s="88"/>
      <c r="F135" s="87">
        <v>66.599999999999994</v>
      </c>
      <c r="G135" s="87"/>
      <c r="H135" s="102">
        <v>2.6474127557160054</v>
      </c>
      <c r="I135" s="88"/>
      <c r="J135" s="87">
        <v>116.2</v>
      </c>
      <c r="K135" s="82">
        <v>1.2195121951219523</v>
      </c>
      <c r="L135" s="83">
        <v>0</v>
      </c>
      <c r="M135" s="1"/>
      <c r="N135" s="25">
        <v>74.8</v>
      </c>
      <c r="O135" s="82">
        <v>1.08108108108107</v>
      </c>
      <c r="P135" s="101"/>
      <c r="Q135" s="101"/>
    </row>
    <row r="136" spans="1:17" x14ac:dyDescent="0.2">
      <c r="A136" s="1" t="s">
        <v>13</v>
      </c>
      <c r="B136" s="3"/>
      <c r="C136" s="87">
        <v>149</v>
      </c>
      <c r="D136" s="82">
        <v>3.3287101248266282</v>
      </c>
      <c r="E136" s="88"/>
      <c r="F136" s="87">
        <v>67</v>
      </c>
      <c r="G136" s="87"/>
      <c r="H136" s="102">
        <v>2.2646007151370551</v>
      </c>
      <c r="I136" s="88"/>
      <c r="J136" s="87">
        <v>116.5</v>
      </c>
      <c r="K136" s="82">
        <v>0.25817555938036918</v>
      </c>
      <c r="L136" s="83">
        <v>0.43103448275862988</v>
      </c>
      <c r="M136" s="1"/>
      <c r="O136" s="82"/>
      <c r="P136" s="101"/>
      <c r="Q136" s="101"/>
    </row>
    <row r="137" spans="1:17" x14ac:dyDescent="0.2">
      <c r="A137" s="1" t="s">
        <v>14</v>
      </c>
      <c r="B137" s="3"/>
      <c r="C137" s="87">
        <v>149.6</v>
      </c>
      <c r="D137" s="82">
        <v>3.3863165169315979</v>
      </c>
      <c r="E137" s="88"/>
      <c r="F137" s="87">
        <v>67.3</v>
      </c>
      <c r="G137" s="87"/>
      <c r="H137" s="102">
        <v>2.4970273483947869</v>
      </c>
      <c r="I137" s="88"/>
      <c r="J137" s="87">
        <v>117.2</v>
      </c>
      <c r="K137" s="82">
        <v>0.60085836909871126</v>
      </c>
      <c r="L137" s="83">
        <v>0.86058519793459354</v>
      </c>
      <c r="M137" s="1"/>
      <c r="O137" s="82"/>
      <c r="P137" s="101"/>
      <c r="Q137" s="101"/>
    </row>
    <row r="138" spans="1:17" x14ac:dyDescent="0.2">
      <c r="A138" s="1" t="s">
        <v>15</v>
      </c>
      <c r="B138" s="3"/>
      <c r="C138" s="87">
        <v>149.80000000000001</v>
      </c>
      <c r="D138" s="82">
        <v>3.5245335176226744</v>
      </c>
      <c r="E138" s="88"/>
      <c r="F138" s="87">
        <v>67.400000000000006</v>
      </c>
      <c r="G138" s="87"/>
      <c r="H138" s="102">
        <v>2.6159334126040434</v>
      </c>
      <c r="I138" s="88"/>
      <c r="J138" s="87">
        <v>116.9</v>
      </c>
      <c r="K138" s="82">
        <v>-0.25597269624573205</v>
      </c>
      <c r="L138" s="83">
        <v>0.86281276962898446</v>
      </c>
      <c r="M138" s="1"/>
      <c r="N138" s="25">
        <v>75.7</v>
      </c>
      <c r="O138" s="82">
        <v>1.2032085561497485</v>
      </c>
      <c r="P138" s="101"/>
      <c r="Q138" s="101"/>
    </row>
    <row r="139" spans="1:17" x14ac:dyDescent="0.2">
      <c r="A139" s="1" t="s">
        <v>16</v>
      </c>
      <c r="B139" s="3"/>
      <c r="C139" s="87">
        <v>149.1</v>
      </c>
      <c r="D139" s="82">
        <v>3.5416666666666652</v>
      </c>
      <c r="E139" s="88"/>
      <c r="F139" s="87">
        <v>67</v>
      </c>
      <c r="G139" s="87"/>
      <c r="H139" s="102">
        <v>2.6315789473684292</v>
      </c>
      <c r="I139" s="88"/>
      <c r="J139" s="87">
        <v>113.4</v>
      </c>
      <c r="K139" s="82">
        <v>-2.9940119760479056</v>
      </c>
      <c r="L139" s="83">
        <v>0.97951914514693428</v>
      </c>
      <c r="M139" s="1"/>
      <c r="O139" s="82"/>
      <c r="P139" s="101"/>
      <c r="Q139" s="101"/>
    </row>
    <row r="140" spans="1:17" x14ac:dyDescent="0.2">
      <c r="A140" s="1" t="s">
        <v>17</v>
      </c>
      <c r="B140" s="3"/>
      <c r="C140" s="87">
        <v>149.9</v>
      </c>
      <c r="D140" s="82">
        <v>3.5936420179682127</v>
      </c>
      <c r="E140" s="88"/>
      <c r="F140" s="87">
        <v>67.400000000000006</v>
      </c>
      <c r="G140" s="87"/>
      <c r="H140" s="102">
        <v>2.6159334126040434</v>
      </c>
      <c r="I140" s="88"/>
      <c r="J140" s="87">
        <v>114.9</v>
      </c>
      <c r="K140" s="82">
        <v>1.3227513227513255</v>
      </c>
      <c r="L140" s="83">
        <v>0.43706293706293753</v>
      </c>
      <c r="M140" s="1"/>
      <c r="O140" s="82"/>
      <c r="P140" s="101"/>
      <c r="Q140" s="101"/>
    </row>
    <row r="141" spans="1:17" x14ac:dyDescent="0.2">
      <c r="A141" s="1" t="s">
        <v>18</v>
      </c>
      <c r="B141" s="3"/>
      <c r="C141" s="87">
        <v>150.6</v>
      </c>
      <c r="D141" s="82">
        <v>3.8620689655172402</v>
      </c>
      <c r="E141" s="88"/>
      <c r="F141" s="87">
        <v>67.7</v>
      </c>
      <c r="G141" s="87"/>
      <c r="H141" s="102">
        <v>2.9691211401425166</v>
      </c>
      <c r="I141" s="88"/>
      <c r="J141" s="87">
        <v>117.5</v>
      </c>
      <c r="K141" s="82">
        <v>2.2628372497824234</v>
      </c>
      <c r="L141" s="83">
        <v>1.0318142734307756</v>
      </c>
      <c r="M141" s="1"/>
      <c r="N141" s="25">
        <v>76</v>
      </c>
      <c r="O141" s="82">
        <v>0.39630118890356947</v>
      </c>
      <c r="P141" s="101"/>
      <c r="Q141" s="101"/>
    </row>
    <row r="142" spans="1:17" x14ac:dyDescent="0.2">
      <c r="A142" s="1" t="s">
        <v>19</v>
      </c>
      <c r="B142" s="3"/>
      <c r="C142" s="87">
        <v>149.80000000000001</v>
      </c>
      <c r="D142" s="82">
        <v>3.1680440771350016</v>
      </c>
      <c r="E142" s="88"/>
      <c r="F142" s="87">
        <v>67.599999999999994</v>
      </c>
      <c r="G142" s="103"/>
      <c r="H142" s="102">
        <v>2.9761904761904656</v>
      </c>
      <c r="I142" s="88"/>
      <c r="J142" s="87">
        <v>117.2</v>
      </c>
      <c r="K142" s="82">
        <v>-0.2553191489361728</v>
      </c>
      <c r="L142" s="83">
        <v>0.94745908699398473</v>
      </c>
      <c r="M142" s="1"/>
      <c r="O142" s="82"/>
      <c r="P142" s="101"/>
      <c r="Q142" s="101"/>
    </row>
    <row r="143" spans="1:17" x14ac:dyDescent="0.2">
      <c r="A143" s="1" t="s">
        <v>20</v>
      </c>
      <c r="B143" s="3"/>
      <c r="C143" s="87">
        <v>149.80000000000001</v>
      </c>
      <c r="D143" s="82">
        <v>3.0970406056434863</v>
      </c>
      <c r="E143" s="88"/>
      <c r="F143" s="87">
        <v>67.599999999999994</v>
      </c>
      <c r="G143" s="103"/>
      <c r="H143" s="102">
        <v>2.8537455410226009</v>
      </c>
      <c r="I143" s="88"/>
      <c r="J143" s="87">
        <v>118.1</v>
      </c>
      <c r="K143" s="82">
        <v>0.76791808873719614</v>
      </c>
      <c r="L143" s="83">
        <v>1.0265183917878451</v>
      </c>
      <c r="M143" s="1"/>
      <c r="O143" s="82"/>
      <c r="P143" s="101"/>
      <c r="Q143" s="101"/>
    </row>
    <row r="144" spans="1:17" x14ac:dyDescent="0.2">
      <c r="A144" s="1" t="s">
        <v>21</v>
      </c>
      <c r="B144" s="3"/>
      <c r="C144" s="87">
        <v>150.69999999999999</v>
      </c>
      <c r="D144" s="82">
        <v>3.2191780821917648</v>
      </c>
      <c r="E144" s="88"/>
      <c r="F144" s="87">
        <v>68</v>
      </c>
      <c r="H144" s="102">
        <v>2.9585798816567976</v>
      </c>
      <c r="I144" s="88"/>
      <c r="J144" s="87">
        <v>119</v>
      </c>
      <c r="K144" s="82">
        <v>0.76206604572397474</v>
      </c>
      <c r="L144" s="83">
        <v>1.3628620102214661</v>
      </c>
      <c r="M144" s="1"/>
      <c r="N144" s="25">
        <v>76.2</v>
      </c>
      <c r="O144" s="82">
        <v>0.26315789473685403</v>
      </c>
      <c r="P144" s="101"/>
      <c r="Q144" s="101"/>
    </row>
    <row r="145" spans="1:17" x14ac:dyDescent="0.2">
      <c r="A145" s="30" t="s">
        <v>26</v>
      </c>
      <c r="B145" s="31"/>
      <c r="C145" s="87"/>
      <c r="D145" s="82"/>
      <c r="E145" s="88"/>
      <c r="F145" s="35"/>
      <c r="G145" s="87"/>
      <c r="H145" s="108"/>
      <c r="I145" s="88"/>
      <c r="J145" s="87"/>
      <c r="K145" s="82"/>
      <c r="L145" s="83"/>
      <c r="M145" s="1"/>
      <c r="O145" s="82"/>
    </row>
    <row r="146" spans="1:17" x14ac:dyDescent="0.2">
      <c r="A146" s="1" t="s">
        <v>9</v>
      </c>
      <c r="B146" s="31"/>
      <c r="C146" s="87">
        <v>150.19999999999999</v>
      </c>
      <c r="D146" s="82">
        <v>2.876712328767117</v>
      </c>
      <c r="E146" s="88"/>
      <c r="F146" s="35">
        <v>67.8</v>
      </c>
      <c r="G146" s="87"/>
      <c r="H146" s="102">
        <v>2.7218934911242609</v>
      </c>
      <c r="I146" s="88"/>
      <c r="J146" s="87">
        <v>113.8</v>
      </c>
      <c r="K146" s="82">
        <v>-4.3697478991596705</v>
      </c>
      <c r="L146" s="83">
        <v>0.5300353356890497</v>
      </c>
      <c r="M146" s="1"/>
      <c r="O146" s="82"/>
      <c r="P146" s="101"/>
      <c r="Q146" s="101"/>
    </row>
    <row r="147" spans="1:17" x14ac:dyDescent="0.2">
      <c r="A147" s="1" t="s">
        <v>11</v>
      </c>
      <c r="B147" s="31"/>
      <c r="C147" s="87">
        <v>150.9</v>
      </c>
      <c r="D147" s="82">
        <v>2.7229407760381186</v>
      </c>
      <c r="E147" s="88"/>
      <c r="F147" s="35">
        <v>68.099999999999994</v>
      </c>
      <c r="G147" s="87"/>
      <c r="H147" s="102">
        <v>2.7090694935217874</v>
      </c>
      <c r="I147" s="88"/>
      <c r="J147" s="87">
        <v>115.5</v>
      </c>
      <c r="K147" s="82">
        <v>1.493848857644986</v>
      </c>
      <c r="L147" s="83">
        <v>0.60975609756097615</v>
      </c>
      <c r="M147" s="1"/>
      <c r="O147" s="82"/>
      <c r="P147" s="101"/>
      <c r="Q147" s="101"/>
    </row>
    <row r="148" spans="1:17" x14ac:dyDescent="0.2">
      <c r="A148" s="1" t="s">
        <v>12</v>
      </c>
      <c r="B148" s="31"/>
      <c r="C148" s="87">
        <v>151.5</v>
      </c>
      <c r="D148" s="82">
        <v>2.7118644067796627</v>
      </c>
      <c r="E148" s="88"/>
      <c r="F148" s="35">
        <v>68.400000000000006</v>
      </c>
      <c r="G148" s="87"/>
      <c r="H148" s="102">
        <v>2.5791324736225141</v>
      </c>
      <c r="I148" s="88"/>
      <c r="J148" s="87">
        <v>117.4</v>
      </c>
      <c r="K148" s="82">
        <v>1.6450216450216493</v>
      </c>
      <c r="L148" s="83">
        <v>1.0327022375215211</v>
      </c>
      <c r="M148" s="1"/>
      <c r="N148" s="25">
        <v>76.2</v>
      </c>
      <c r="O148" s="82">
        <v>0</v>
      </c>
      <c r="P148" s="101"/>
      <c r="Q148" s="101"/>
    </row>
    <row r="149" spans="1:17" x14ac:dyDescent="0.2">
      <c r="A149" s="1" t="s">
        <v>13</v>
      </c>
      <c r="B149" s="31"/>
      <c r="C149" s="87">
        <v>152.6</v>
      </c>
      <c r="D149" s="82">
        <v>2.4161073825503365</v>
      </c>
      <c r="E149" s="88"/>
      <c r="F149" s="35">
        <v>68.7</v>
      </c>
      <c r="G149" s="87"/>
      <c r="H149" s="102">
        <v>2.5641025641025772</v>
      </c>
      <c r="I149" s="88"/>
      <c r="J149" s="87">
        <v>117.5</v>
      </c>
      <c r="K149" s="82">
        <v>8.5178875638836082E-2</v>
      </c>
      <c r="L149" s="83">
        <v>0.85836909871244149</v>
      </c>
      <c r="M149" s="1"/>
      <c r="O149" s="82"/>
      <c r="P149" s="101"/>
      <c r="Q149" s="101"/>
    </row>
    <row r="150" spans="1:17" x14ac:dyDescent="0.2">
      <c r="A150" s="1" t="s">
        <v>14</v>
      </c>
      <c r="B150" s="31"/>
      <c r="C150" s="87">
        <v>152.9</v>
      </c>
      <c r="D150" s="82">
        <v>2.2058823529411908</v>
      </c>
      <c r="E150" s="88"/>
      <c r="F150" s="35">
        <v>68.900000000000006</v>
      </c>
      <c r="G150" s="87"/>
      <c r="H150" s="102">
        <v>2.4361948955916368</v>
      </c>
      <c r="I150" s="88"/>
      <c r="J150" s="87">
        <v>118</v>
      </c>
      <c r="K150" s="82">
        <v>0.42553191489360653</v>
      </c>
      <c r="L150" s="83">
        <v>0.68259385665527805</v>
      </c>
      <c r="M150" s="1"/>
      <c r="O150" s="82"/>
      <c r="P150" s="101"/>
      <c r="Q150" s="101"/>
    </row>
    <row r="151" spans="1:17" x14ac:dyDescent="0.2">
      <c r="A151" s="1" t="s">
        <v>15</v>
      </c>
      <c r="B151" s="31"/>
      <c r="C151" s="87">
        <v>153</v>
      </c>
      <c r="D151" s="82">
        <v>2.1361815754338931</v>
      </c>
      <c r="E151" s="88"/>
      <c r="F151" s="35">
        <v>69</v>
      </c>
      <c r="G151" s="87"/>
      <c r="H151" s="102">
        <v>2.4333719582850577</v>
      </c>
      <c r="I151" s="88"/>
      <c r="J151" s="87">
        <v>118</v>
      </c>
      <c r="K151" s="82">
        <v>0</v>
      </c>
      <c r="L151" s="83">
        <v>0.94097519247220429</v>
      </c>
      <c r="M151" s="1"/>
      <c r="N151" s="25">
        <v>77.5</v>
      </c>
      <c r="O151" s="82">
        <v>1.7060367454068137</v>
      </c>
      <c r="P151" s="101"/>
      <c r="Q151" s="101"/>
    </row>
    <row r="152" spans="1:17" x14ac:dyDescent="0.2">
      <c r="A152" s="1" t="s">
        <v>16</v>
      </c>
      <c r="B152" s="31"/>
      <c r="C152" s="87">
        <v>152.4</v>
      </c>
      <c r="D152" s="82">
        <v>2.2132796780684139</v>
      </c>
      <c r="E152" s="88"/>
      <c r="F152" s="35">
        <v>68.599999999999994</v>
      </c>
      <c r="G152" s="87"/>
      <c r="H152" s="102">
        <v>2.3310023310023409</v>
      </c>
      <c r="I152" s="88"/>
      <c r="J152" s="87">
        <v>114.1</v>
      </c>
      <c r="K152" s="82">
        <v>-3.3050847457627208</v>
      </c>
      <c r="L152" s="83">
        <v>0.61728395061726449</v>
      </c>
      <c r="M152" s="1"/>
      <c r="O152" s="82"/>
      <c r="P152" s="101"/>
      <c r="Q152" s="101"/>
    </row>
    <row r="153" spans="1:17" x14ac:dyDescent="0.2">
      <c r="A153" s="1" t="s">
        <v>17</v>
      </c>
      <c r="B153" s="31"/>
      <c r="C153" s="87">
        <v>153.1</v>
      </c>
      <c r="D153" s="82">
        <v>2.1347565043362104</v>
      </c>
      <c r="E153" s="88"/>
      <c r="F153" s="35">
        <v>68.900000000000006</v>
      </c>
      <c r="G153" s="87"/>
      <c r="H153" s="102">
        <v>2.3174971031286296</v>
      </c>
      <c r="I153" s="88"/>
      <c r="J153" s="87">
        <v>115.6</v>
      </c>
      <c r="K153" s="82">
        <v>1.3146362839614456</v>
      </c>
      <c r="L153" s="83">
        <v>0.60922541340295844</v>
      </c>
      <c r="M153" s="1"/>
      <c r="O153" s="82"/>
      <c r="P153" s="101"/>
      <c r="Q153" s="101"/>
    </row>
    <row r="154" spans="1:17" x14ac:dyDescent="0.2">
      <c r="A154" s="1" t="s">
        <v>18</v>
      </c>
      <c r="B154" s="31"/>
      <c r="C154" s="87">
        <v>153.80000000000001</v>
      </c>
      <c r="D154" s="82">
        <v>2.1248339973439778</v>
      </c>
      <c r="E154" s="88"/>
      <c r="F154" s="35">
        <v>69.3</v>
      </c>
      <c r="G154" s="87"/>
      <c r="H154" s="102">
        <v>2.3068050749711633</v>
      </c>
      <c r="I154" s="88"/>
      <c r="J154" s="87">
        <v>118.5</v>
      </c>
      <c r="K154" s="82">
        <v>2.5086505190311525</v>
      </c>
      <c r="L154" s="83">
        <v>0.85106382978723527</v>
      </c>
      <c r="M154" s="1"/>
      <c r="N154" s="22">
        <v>78</v>
      </c>
      <c r="O154" s="82">
        <v>0.64516129032257119</v>
      </c>
      <c r="P154" s="101"/>
      <c r="Q154" s="101"/>
    </row>
    <row r="155" spans="1:17" x14ac:dyDescent="0.2">
      <c r="A155" s="1" t="s">
        <v>19</v>
      </c>
      <c r="B155" s="31"/>
      <c r="C155" s="87">
        <v>153.80000000000001</v>
      </c>
      <c r="D155" s="82">
        <v>2.6702269692923997</v>
      </c>
      <c r="E155" s="88"/>
      <c r="F155" s="35">
        <v>69.3</v>
      </c>
      <c r="G155" s="87"/>
      <c r="H155" s="102">
        <v>2.5433526011560792</v>
      </c>
      <c r="I155" s="88"/>
      <c r="J155" s="87">
        <v>118.1</v>
      </c>
      <c r="K155" s="82">
        <v>-0.33755274261604296</v>
      </c>
      <c r="L155" s="83">
        <v>0.76791808873719614</v>
      </c>
      <c r="M155" s="1"/>
      <c r="O155" s="82"/>
      <c r="P155" s="101"/>
      <c r="Q155" s="101"/>
    </row>
    <row r="156" spans="1:17" x14ac:dyDescent="0.2">
      <c r="A156" s="1" t="s">
        <v>20</v>
      </c>
      <c r="B156" s="31"/>
      <c r="C156" s="87">
        <v>153.9</v>
      </c>
      <c r="D156" s="82">
        <v>2.736982643524688</v>
      </c>
      <c r="E156" s="88"/>
      <c r="F156" s="35">
        <v>69.3</v>
      </c>
      <c r="G156" s="87"/>
      <c r="H156" s="102">
        <v>2.5433526011560792</v>
      </c>
      <c r="I156" s="88"/>
      <c r="J156" s="87">
        <v>119.3</v>
      </c>
      <c r="K156" s="82">
        <v>1.0160880609652923</v>
      </c>
      <c r="L156" s="83">
        <v>1.0160880609652923</v>
      </c>
      <c r="M156" s="1"/>
      <c r="N156" s="22"/>
      <c r="O156" s="82"/>
      <c r="P156" s="101"/>
      <c r="Q156" s="101"/>
    </row>
    <row r="157" spans="1:17" x14ac:dyDescent="0.2">
      <c r="A157" s="1" t="s">
        <v>21</v>
      </c>
      <c r="B157" s="31"/>
      <c r="C157" s="87">
        <v>154.4</v>
      </c>
      <c r="D157" s="82">
        <v>2.4552090245520963</v>
      </c>
      <c r="E157" s="88"/>
      <c r="F157" s="35">
        <v>69.5</v>
      </c>
      <c r="G157" s="87"/>
      <c r="H157" s="102">
        <v>2.2988505747126409</v>
      </c>
      <c r="I157" s="88"/>
      <c r="J157" s="87">
        <v>120</v>
      </c>
      <c r="K157" s="82">
        <v>0.58675607711651256</v>
      </c>
      <c r="L157" s="83">
        <v>0.84033613445377853</v>
      </c>
      <c r="M157" s="1"/>
      <c r="N157" s="22">
        <v>78.2</v>
      </c>
      <c r="O157" s="82">
        <v>0.2564102564102555</v>
      </c>
      <c r="P157" s="101"/>
      <c r="Q157" s="101"/>
    </row>
    <row r="158" spans="1:17" x14ac:dyDescent="0.2">
      <c r="A158" s="24">
        <v>1997</v>
      </c>
      <c r="B158" s="31"/>
      <c r="C158" s="87"/>
      <c r="D158" s="82"/>
      <c r="E158" s="88"/>
      <c r="G158" s="87"/>
      <c r="H158" s="108"/>
      <c r="I158" s="88"/>
      <c r="J158" s="87"/>
      <c r="K158" s="82"/>
      <c r="L158" s="82"/>
      <c r="M158" s="1"/>
      <c r="N158" s="22"/>
      <c r="O158" s="82"/>
    </row>
    <row r="159" spans="1:17" x14ac:dyDescent="0.2">
      <c r="A159" s="1" t="s">
        <v>9</v>
      </c>
      <c r="B159" s="31"/>
      <c r="C159" s="87">
        <v>154.4</v>
      </c>
      <c r="D159" s="82">
        <v>2.7962716378162611</v>
      </c>
      <c r="E159" s="88"/>
      <c r="F159" s="35">
        <v>69.2</v>
      </c>
      <c r="G159" s="87"/>
      <c r="H159" s="102">
        <v>2.0737327188940169</v>
      </c>
      <c r="I159" s="88"/>
      <c r="J159" s="87">
        <v>114.2</v>
      </c>
      <c r="K159" s="82">
        <v>-4.8333333333333339</v>
      </c>
      <c r="L159" s="83">
        <v>0.35149384885764245</v>
      </c>
      <c r="M159" s="1"/>
      <c r="N159" s="22"/>
      <c r="O159" s="82"/>
      <c r="P159" s="101"/>
      <c r="Q159" s="101"/>
    </row>
    <row r="160" spans="1:17" x14ac:dyDescent="0.2">
      <c r="A160" s="1" t="s">
        <v>11</v>
      </c>
      <c r="B160" s="31"/>
      <c r="C160" s="87">
        <v>155</v>
      </c>
      <c r="D160" s="82">
        <v>2.7170311464546071</v>
      </c>
      <c r="E160" s="88"/>
      <c r="F160" s="35">
        <v>69.400000000000006</v>
      </c>
      <c r="G160" s="87"/>
      <c r="H160" s="102">
        <v>1.8348623853210899</v>
      </c>
      <c r="I160" s="88"/>
      <c r="J160" s="87">
        <v>115.5</v>
      </c>
      <c r="K160" s="82">
        <v>1.138353765323985</v>
      </c>
      <c r="L160" s="83">
        <v>0</v>
      </c>
      <c r="M160" s="1"/>
      <c r="N160" s="22"/>
      <c r="O160" s="82"/>
      <c r="P160" s="101"/>
      <c r="Q160" s="101"/>
    </row>
    <row r="161" spans="1:17" x14ac:dyDescent="0.2">
      <c r="A161" s="1" t="s">
        <v>12</v>
      </c>
      <c r="B161" s="31"/>
      <c r="C161" s="87">
        <v>155.4</v>
      </c>
      <c r="D161" s="82">
        <v>2.5742574257425765</v>
      </c>
      <c r="E161" s="88"/>
      <c r="F161" s="35">
        <v>69.5</v>
      </c>
      <c r="G161" s="87"/>
      <c r="H161" s="102">
        <v>1.7142857142857126</v>
      </c>
      <c r="I161" s="88"/>
      <c r="J161" s="87">
        <v>117.9</v>
      </c>
      <c r="K161" s="82">
        <v>2.0779220779220786</v>
      </c>
      <c r="L161" s="83">
        <v>0.42589437819420262</v>
      </c>
      <c r="M161" s="1"/>
      <c r="N161" s="136">
        <v>76.400000000000006</v>
      </c>
      <c r="O161" s="143">
        <v>-2.3017902813299185</v>
      </c>
      <c r="P161" s="136"/>
      <c r="Q161" s="143"/>
    </row>
    <row r="162" spans="1:17" x14ac:dyDescent="0.2">
      <c r="A162" s="1" t="s">
        <v>13</v>
      </c>
      <c r="B162" s="31"/>
      <c r="C162" s="87">
        <v>156.30000000000001</v>
      </c>
      <c r="D162" s="82">
        <v>2.4246395806029053</v>
      </c>
      <c r="E162" s="88"/>
      <c r="F162" s="35">
        <v>69.8</v>
      </c>
      <c r="G162" s="87"/>
      <c r="H162" s="102">
        <v>1.5909090909090873</v>
      </c>
      <c r="I162" s="88"/>
      <c r="J162" s="87">
        <v>117.8</v>
      </c>
      <c r="K162" s="82">
        <v>-8.4817642069556776E-2</v>
      </c>
      <c r="L162" s="83">
        <v>0.2553191489361728</v>
      </c>
      <c r="M162" s="1"/>
      <c r="N162" s="137"/>
      <c r="O162" s="82"/>
      <c r="P162" s="137"/>
      <c r="Q162" s="82"/>
    </row>
    <row r="163" spans="1:17" x14ac:dyDescent="0.2">
      <c r="A163" s="1" t="s">
        <v>14</v>
      </c>
      <c r="B163" s="31"/>
      <c r="C163" s="87">
        <v>156.9</v>
      </c>
      <c r="D163" s="82">
        <v>2.6160889470242088</v>
      </c>
      <c r="E163" s="88"/>
      <c r="F163" s="35">
        <v>70</v>
      </c>
      <c r="G163" s="87"/>
      <c r="H163" s="102">
        <v>1.4722536806341946</v>
      </c>
      <c r="I163" s="88"/>
      <c r="J163" s="87">
        <v>118.3</v>
      </c>
      <c r="K163" s="82">
        <v>0.42444821731748572</v>
      </c>
      <c r="L163" s="83">
        <v>0.25423728813558366</v>
      </c>
      <c r="M163" s="1"/>
      <c r="N163" s="137"/>
      <c r="O163" s="86"/>
      <c r="P163" s="137"/>
      <c r="Q163" s="86"/>
    </row>
    <row r="164" spans="1:17" x14ac:dyDescent="0.2">
      <c r="A164" s="1" t="s">
        <v>15</v>
      </c>
      <c r="B164" s="31"/>
      <c r="C164" s="87">
        <v>157.5</v>
      </c>
      <c r="D164" s="82">
        <v>2.9411764705882248</v>
      </c>
      <c r="E164" s="88"/>
      <c r="F164" s="35">
        <v>70.2</v>
      </c>
      <c r="G164" s="87"/>
      <c r="H164" s="102">
        <v>1.5837104072398134</v>
      </c>
      <c r="I164" s="88"/>
      <c r="J164" s="87">
        <v>117.9</v>
      </c>
      <c r="K164" s="82">
        <v>-0.33812341504648735</v>
      </c>
      <c r="L164" s="83">
        <v>-8.474576271185752E-2</v>
      </c>
      <c r="M164" s="1"/>
      <c r="N164" s="136">
        <v>78.599999999999994</v>
      </c>
      <c r="O164" s="86">
        <v>2.8795811518324457</v>
      </c>
      <c r="P164" s="136"/>
      <c r="Q164" s="86"/>
    </row>
    <row r="165" spans="1:17" x14ac:dyDescent="0.2">
      <c r="A165" s="1" t="s">
        <v>16</v>
      </c>
      <c r="B165" s="31"/>
      <c r="C165" s="87">
        <v>157.5</v>
      </c>
      <c r="D165" s="82">
        <v>3.3464566929133799</v>
      </c>
      <c r="E165" s="88"/>
      <c r="F165" s="35">
        <v>69.900000000000006</v>
      </c>
      <c r="G165" s="87"/>
      <c r="H165" s="102">
        <v>1.9362186788154823</v>
      </c>
      <c r="I165" s="88"/>
      <c r="J165" s="87">
        <v>114.4</v>
      </c>
      <c r="K165" s="82">
        <v>-2.9686174724342651</v>
      </c>
      <c r="L165" s="83">
        <v>0.26292725679228912</v>
      </c>
      <c r="M165" s="1"/>
    </row>
    <row r="166" spans="1:17" x14ac:dyDescent="0.2">
      <c r="A166" s="1" t="s">
        <v>17</v>
      </c>
      <c r="B166" s="31"/>
      <c r="C166" s="87">
        <v>158.5</v>
      </c>
      <c r="D166" s="82">
        <v>3.5271064663618512</v>
      </c>
      <c r="E166" s="88"/>
      <c r="F166" s="35">
        <v>70.3</v>
      </c>
      <c r="G166" s="87"/>
      <c r="H166" s="102">
        <v>1.9252548131370339</v>
      </c>
      <c r="I166" s="88"/>
      <c r="J166" s="87">
        <v>116.1</v>
      </c>
      <c r="K166" s="82">
        <v>1.4860139860139787</v>
      </c>
      <c r="L166" s="83">
        <v>0.4325259515570945</v>
      </c>
      <c r="M166" s="1"/>
    </row>
    <row r="167" spans="1:17" x14ac:dyDescent="0.2">
      <c r="A167" s="1" t="s">
        <v>18</v>
      </c>
      <c r="B167" s="31"/>
      <c r="C167" s="87">
        <v>159.30000000000001</v>
      </c>
      <c r="D167" s="82">
        <v>3.5760728218465543</v>
      </c>
      <c r="E167" s="88"/>
      <c r="F167" s="35">
        <v>70.599999999999994</v>
      </c>
      <c r="G167" s="87"/>
      <c r="H167" s="102">
        <v>1.8038331454340417</v>
      </c>
      <c r="I167" s="88"/>
      <c r="J167" s="87">
        <v>118.4</v>
      </c>
      <c r="K167" s="82">
        <v>1.9810508182601216</v>
      </c>
      <c r="L167" s="83">
        <v>-8.4388185654005188E-2</v>
      </c>
      <c r="M167" s="1"/>
      <c r="N167" s="136">
        <v>79.5</v>
      </c>
      <c r="O167" s="86">
        <v>1.1450381679389385</v>
      </c>
      <c r="P167" s="136"/>
      <c r="Q167" s="86"/>
    </row>
    <row r="168" spans="1:17" x14ac:dyDescent="0.2">
      <c r="A168" s="1" t="s">
        <v>19</v>
      </c>
      <c r="B168" s="31"/>
      <c r="C168" s="87">
        <v>159.5</v>
      </c>
      <c r="D168" s="82">
        <v>3.706111833550052</v>
      </c>
      <c r="E168" s="88"/>
      <c r="F168" s="35">
        <v>70.599999999999994</v>
      </c>
      <c r="G168" s="87"/>
      <c r="H168" s="102">
        <v>1.8038331454340417</v>
      </c>
      <c r="I168" s="88"/>
      <c r="J168" s="87">
        <v>117.9</v>
      </c>
      <c r="K168" s="82">
        <v>-0.4222972972973027</v>
      </c>
      <c r="L168" s="83">
        <v>-0.16934801016087464</v>
      </c>
      <c r="M168" s="1"/>
    </row>
    <row r="169" spans="1:17" x14ac:dyDescent="0.2">
      <c r="A169" s="1" t="s">
        <v>20</v>
      </c>
      <c r="B169" s="31"/>
      <c r="C169" s="87">
        <v>159.6</v>
      </c>
      <c r="D169" s="82">
        <v>3.7037037037036979</v>
      </c>
      <c r="E169" s="88"/>
      <c r="F169" s="35">
        <v>70.599999999999994</v>
      </c>
      <c r="G169" s="87"/>
      <c r="H169" s="102">
        <v>1.916572717023679</v>
      </c>
      <c r="I169" s="88"/>
      <c r="J169" s="87">
        <v>119</v>
      </c>
      <c r="K169" s="82">
        <v>0.93299406276505792</v>
      </c>
      <c r="L169" s="83">
        <v>-0.25146689019278634</v>
      </c>
      <c r="M169" s="1"/>
    </row>
    <row r="170" spans="1:17" x14ac:dyDescent="0.2">
      <c r="A170" s="1" t="s">
        <v>21</v>
      </c>
      <c r="B170" s="31"/>
      <c r="C170" s="87">
        <v>160</v>
      </c>
      <c r="D170" s="82">
        <v>3.6269430051813378</v>
      </c>
      <c r="E170" s="88"/>
      <c r="F170" s="35">
        <v>70.7</v>
      </c>
      <c r="G170" s="87"/>
      <c r="H170" s="102">
        <v>1.6853932584269593</v>
      </c>
      <c r="I170" s="88"/>
      <c r="J170" s="87">
        <v>119.7</v>
      </c>
      <c r="K170" s="82">
        <v>0.58823529411764497</v>
      </c>
      <c r="L170" s="83">
        <v>-0.24999999999999467</v>
      </c>
      <c r="M170" s="1"/>
      <c r="N170" s="136">
        <v>79.7</v>
      </c>
      <c r="O170" s="86">
        <v>0.25157232704402877</v>
      </c>
      <c r="P170" s="136"/>
      <c r="Q170" s="86"/>
    </row>
    <row r="171" spans="1:17" x14ac:dyDescent="0.2">
      <c r="A171" s="24">
        <v>1998</v>
      </c>
      <c r="B171" s="31"/>
      <c r="C171" s="87"/>
      <c r="D171" s="88"/>
      <c r="E171" s="88"/>
      <c r="G171" s="87"/>
      <c r="H171" s="108"/>
      <c r="I171" s="88"/>
      <c r="J171" s="87"/>
      <c r="K171" s="88"/>
      <c r="L171" s="88"/>
      <c r="M171" s="1"/>
    </row>
    <row r="172" spans="1:17" x14ac:dyDescent="0.2">
      <c r="A172" s="1" t="s">
        <v>9</v>
      </c>
      <c r="B172" s="1"/>
      <c r="C172" s="87">
        <v>159.5</v>
      </c>
      <c r="D172" s="82">
        <v>3.303108808290145</v>
      </c>
      <c r="E172" s="88"/>
      <c r="F172" s="35">
        <v>70.3</v>
      </c>
      <c r="G172" s="87"/>
      <c r="H172" s="102">
        <v>1.4672686230248422</v>
      </c>
      <c r="I172" s="88"/>
      <c r="J172" s="87">
        <v>113.2</v>
      </c>
      <c r="K172" s="82">
        <v>-5.4302422723475408</v>
      </c>
      <c r="L172" s="83">
        <v>-0.87565674255691839</v>
      </c>
      <c r="M172" s="1"/>
    </row>
    <row r="173" spans="1:17" x14ac:dyDescent="0.2">
      <c r="A173" s="1" t="s">
        <v>11</v>
      </c>
      <c r="B173" s="1"/>
      <c r="C173" s="87">
        <v>160.30000000000001</v>
      </c>
      <c r="D173" s="82">
        <v>3.4193548387096762</v>
      </c>
      <c r="E173" s="88"/>
      <c r="F173" s="35">
        <v>70.5</v>
      </c>
      <c r="G173" s="87"/>
      <c r="H173" s="102">
        <v>1.6891891891891886</v>
      </c>
      <c r="I173" s="88"/>
      <c r="J173" s="87">
        <v>115.2</v>
      </c>
      <c r="K173" s="83">
        <v>1.7667844522968101</v>
      </c>
      <c r="L173" s="83">
        <v>-0.25974025974025983</v>
      </c>
      <c r="M173" s="112"/>
    </row>
    <row r="174" spans="1:17" x14ac:dyDescent="0.2">
      <c r="A174" s="1" t="s">
        <v>12</v>
      </c>
      <c r="B174" s="1"/>
      <c r="C174" s="87">
        <v>160.80000000000001</v>
      </c>
      <c r="D174" s="82">
        <v>3.474903474903468</v>
      </c>
      <c r="E174" s="88"/>
      <c r="F174" s="35">
        <v>70.7</v>
      </c>
      <c r="G174" s="87"/>
      <c r="H174" s="102">
        <v>1.6853932584269593</v>
      </c>
      <c r="I174" s="88"/>
      <c r="J174" s="87">
        <v>117.3</v>
      </c>
      <c r="K174" s="83">
        <v>1.8229166666666519</v>
      </c>
      <c r="L174" s="83">
        <v>-0.50890585241730735</v>
      </c>
      <c r="M174" s="112"/>
      <c r="N174" s="136">
        <v>79.900000000000006</v>
      </c>
      <c r="O174" s="86">
        <v>0.25094102885822184</v>
      </c>
      <c r="P174" s="136"/>
      <c r="Q174" s="86"/>
    </row>
    <row r="175" spans="1:17" x14ac:dyDescent="0.2">
      <c r="A175" s="1" t="s">
        <v>13</v>
      </c>
      <c r="B175" s="1"/>
      <c r="C175" s="87">
        <v>162.6</v>
      </c>
      <c r="D175" s="82">
        <v>4.0307101727447003</v>
      </c>
      <c r="E175" s="88"/>
      <c r="F175" s="35">
        <v>71.099999999999994</v>
      </c>
      <c r="G175" s="87"/>
      <c r="H175" s="102">
        <v>1.7897091722594904</v>
      </c>
      <c r="I175" s="88"/>
      <c r="J175" s="87">
        <v>116.5</v>
      </c>
      <c r="K175" s="83">
        <v>-0.68201193520885939</v>
      </c>
      <c r="L175" s="83">
        <v>-1.1035653650254607</v>
      </c>
      <c r="M175" s="112"/>
      <c r="N175" s="136"/>
      <c r="O175" s="86"/>
      <c r="P175" s="136"/>
      <c r="Q175" s="86"/>
    </row>
    <row r="176" spans="1:17" x14ac:dyDescent="0.2">
      <c r="A176" s="1" t="s">
        <v>14</v>
      </c>
      <c r="B176" s="1"/>
      <c r="C176" s="87">
        <v>163.5</v>
      </c>
      <c r="D176" s="82">
        <v>4.2065009560229516</v>
      </c>
      <c r="E176" s="88"/>
      <c r="F176" s="35">
        <v>71.400000000000006</v>
      </c>
      <c r="G176" s="87"/>
      <c r="H176" s="102">
        <v>2.1205357142857206</v>
      </c>
      <c r="I176" s="88"/>
      <c r="J176" s="87">
        <v>117.7</v>
      </c>
      <c r="K176" s="83">
        <v>1.0300429184549431</v>
      </c>
      <c r="L176" s="83">
        <v>-0.50718512256973103</v>
      </c>
      <c r="M176" s="112"/>
      <c r="N176" s="136"/>
      <c r="O176" s="86"/>
      <c r="P176" s="136"/>
      <c r="Q176" s="86"/>
    </row>
    <row r="177" spans="1:17" x14ac:dyDescent="0.2">
      <c r="A177" s="1" t="s">
        <v>15</v>
      </c>
      <c r="B177" s="1"/>
      <c r="C177" s="87">
        <v>163.4</v>
      </c>
      <c r="D177" s="82">
        <v>3.7460317460317416</v>
      </c>
      <c r="E177" s="88"/>
      <c r="F177" s="35">
        <v>71.3</v>
      </c>
      <c r="G177" s="87"/>
      <c r="H177" s="102">
        <v>1.6703786191536674</v>
      </c>
      <c r="I177" s="88"/>
      <c r="J177" s="87">
        <v>117</v>
      </c>
      <c r="K177" s="83">
        <v>-0.59473237043330407</v>
      </c>
      <c r="L177" s="83">
        <v>-0.76335877862595547</v>
      </c>
      <c r="M177" s="1"/>
      <c r="N177" s="136">
        <v>80.400000000000006</v>
      </c>
      <c r="O177" s="86">
        <v>0.62578222778473092</v>
      </c>
      <c r="P177" s="136"/>
      <c r="Q177" s="86"/>
    </row>
    <row r="178" spans="1:17" x14ac:dyDescent="0.2">
      <c r="A178" s="1" t="s">
        <v>16</v>
      </c>
      <c r="B178" s="1"/>
      <c r="C178" s="87">
        <v>163</v>
      </c>
      <c r="D178" s="82">
        <v>3.4920634920635019</v>
      </c>
      <c r="E178" s="88"/>
      <c r="F178" s="35">
        <v>71</v>
      </c>
      <c r="G178" s="87"/>
      <c r="H178" s="102">
        <v>1.4525139664804509</v>
      </c>
      <c r="I178" s="88"/>
      <c r="J178" s="87">
        <v>113.1</v>
      </c>
      <c r="K178" s="83">
        <v>-3.3333333333333437</v>
      </c>
      <c r="L178" s="83">
        <v>-1.1363636363636465</v>
      </c>
      <c r="M178" s="1"/>
      <c r="N178" s="136"/>
      <c r="O178" s="86"/>
      <c r="P178" s="136"/>
      <c r="Q178" s="86"/>
    </row>
    <row r="179" spans="1:17" x14ac:dyDescent="0.2">
      <c r="A179" s="1" t="s">
        <v>17</v>
      </c>
      <c r="B179" s="1"/>
      <c r="C179" s="87">
        <v>163.69999999999999</v>
      </c>
      <c r="D179" s="82">
        <v>3.2807570977917866</v>
      </c>
      <c r="E179" s="88"/>
      <c r="F179" s="35">
        <v>71.2</v>
      </c>
      <c r="G179" s="87"/>
      <c r="H179" s="102">
        <v>1.3333333333333419</v>
      </c>
      <c r="I179" s="88"/>
      <c r="J179" s="87">
        <v>114.2</v>
      </c>
      <c r="K179" s="83">
        <v>0.97259062776304805</v>
      </c>
      <c r="L179" s="83">
        <v>-1.6365202411714019</v>
      </c>
      <c r="M179" s="1"/>
      <c r="N179" s="136"/>
      <c r="O179" s="86"/>
      <c r="P179" s="136"/>
      <c r="Q179" s="86"/>
    </row>
    <row r="180" spans="1:17" x14ac:dyDescent="0.2">
      <c r="A180" s="1" t="s">
        <v>18</v>
      </c>
      <c r="B180" s="1"/>
      <c r="C180" s="87">
        <v>164.4</v>
      </c>
      <c r="D180" s="82">
        <v>3.2015065913370888</v>
      </c>
      <c r="E180" s="88"/>
      <c r="F180" s="35">
        <v>71.5</v>
      </c>
      <c r="G180" s="87"/>
      <c r="H180" s="102">
        <v>1.439645625692143</v>
      </c>
      <c r="I180" s="88"/>
      <c r="J180" s="87">
        <v>116.8</v>
      </c>
      <c r="K180" s="83">
        <v>2.27670753064797</v>
      </c>
      <c r="L180" s="83">
        <v>-1.3513513513513598</v>
      </c>
      <c r="M180" s="1"/>
      <c r="N180" s="136">
        <v>80.2</v>
      </c>
      <c r="O180" s="86">
        <v>-0.24875621890547614</v>
      </c>
      <c r="P180" s="136"/>
      <c r="Q180" s="86"/>
    </row>
    <row r="181" spans="1:17" x14ac:dyDescent="0.2">
      <c r="A181" s="1" t="s">
        <v>19</v>
      </c>
      <c r="B181" s="1"/>
      <c r="C181" s="87">
        <v>164.5</v>
      </c>
      <c r="D181" s="82">
        <v>3.1347962382445083</v>
      </c>
      <c r="E181" s="88"/>
      <c r="F181" s="35">
        <v>71.5</v>
      </c>
      <c r="G181" s="87"/>
      <c r="H181" s="102">
        <v>1.439645625692143</v>
      </c>
      <c r="I181" s="88"/>
      <c r="J181" s="87">
        <v>115.6</v>
      </c>
      <c r="K181" s="83">
        <v>-1.0273972602739767</v>
      </c>
      <c r="L181" s="83">
        <v>-1.9508057675996726</v>
      </c>
      <c r="M181" s="1"/>
      <c r="N181" s="136"/>
      <c r="O181" s="86"/>
      <c r="P181" s="136"/>
      <c r="Q181" s="86"/>
    </row>
    <row r="182" spans="1:17" x14ac:dyDescent="0.2">
      <c r="A182" s="1" t="s">
        <v>20</v>
      </c>
      <c r="B182" s="1"/>
      <c r="C182" s="87">
        <v>164.4</v>
      </c>
      <c r="D182" s="82">
        <v>3.007518796992481</v>
      </c>
      <c r="E182" s="88"/>
      <c r="F182" s="35">
        <v>71.599999999999994</v>
      </c>
      <c r="G182" s="87"/>
      <c r="H182" s="102">
        <v>1.4380530973451267</v>
      </c>
      <c r="I182" s="88"/>
      <c r="J182" s="87">
        <v>116.7</v>
      </c>
      <c r="K182" s="83">
        <v>0.95155709342560346</v>
      </c>
      <c r="L182" s="83">
        <v>-1.9327731092436906</v>
      </c>
      <c r="M182" s="1"/>
      <c r="N182" s="136"/>
      <c r="O182" s="86"/>
      <c r="P182" s="136"/>
      <c r="Q182" s="86"/>
    </row>
    <row r="183" spans="1:17" x14ac:dyDescent="0.2">
      <c r="A183" s="1" t="s">
        <v>21</v>
      </c>
      <c r="B183" s="1"/>
      <c r="C183" s="87">
        <v>164.4</v>
      </c>
      <c r="D183" s="82">
        <v>2.750000000000008</v>
      </c>
      <c r="E183" s="88"/>
      <c r="F183" s="35">
        <v>71.8</v>
      </c>
      <c r="G183" s="87"/>
      <c r="H183" s="102">
        <v>1.5469613259668558</v>
      </c>
      <c r="I183" s="88"/>
      <c r="J183" s="87">
        <v>118</v>
      </c>
      <c r="K183" s="83">
        <v>1.1139674378748854</v>
      </c>
      <c r="L183" s="83">
        <v>-1.4202172096908994</v>
      </c>
      <c r="M183" s="1"/>
      <c r="N183" s="136">
        <v>80.5</v>
      </c>
      <c r="O183" s="86">
        <v>0.37406483790523332</v>
      </c>
      <c r="P183" s="136"/>
      <c r="Q183" s="86"/>
    </row>
    <row r="184" spans="1:17" x14ac:dyDescent="0.2">
      <c r="A184" s="32" t="s">
        <v>27</v>
      </c>
      <c r="B184" s="1"/>
      <c r="C184" s="87"/>
      <c r="D184" s="82"/>
      <c r="E184" s="88"/>
      <c r="G184" s="87"/>
      <c r="H184" s="108"/>
      <c r="I184" s="88"/>
      <c r="J184" s="87"/>
      <c r="K184" s="83"/>
      <c r="L184" s="83"/>
      <c r="M184" s="1"/>
      <c r="N184" s="136"/>
      <c r="O184" s="86"/>
      <c r="P184" s="136"/>
      <c r="Q184" s="86"/>
    </row>
    <row r="185" spans="1:17" x14ac:dyDescent="0.2">
      <c r="A185" s="1" t="s">
        <v>9</v>
      </c>
      <c r="B185" s="1"/>
      <c r="C185" s="87">
        <v>163.4</v>
      </c>
      <c r="D185" s="82">
        <v>2.4451410658307138</v>
      </c>
      <c r="E185" s="88"/>
      <c r="F185" s="35">
        <v>71.400000000000006</v>
      </c>
      <c r="G185" s="87"/>
      <c r="H185" s="102">
        <v>1.6685205784204626</v>
      </c>
      <c r="I185" s="88"/>
      <c r="J185" s="87">
        <v>110.6</v>
      </c>
      <c r="K185" s="83">
        <v>-6.2711864406779672</v>
      </c>
      <c r="L185" s="83">
        <v>-2.2968197879858709</v>
      </c>
      <c r="M185" s="1"/>
      <c r="N185" s="136"/>
      <c r="O185" s="86"/>
      <c r="P185" s="136"/>
      <c r="Q185" s="86"/>
    </row>
    <row r="186" spans="1:17" x14ac:dyDescent="0.2">
      <c r="A186" s="1" t="s">
        <v>11</v>
      </c>
      <c r="B186" s="1"/>
      <c r="C186" s="87">
        <v>163.69999999999999</v>
      </c>
      <c r="D186" s="82">
        <v>2.1210230817217512</v>
      </c>
      <c r="E186" s="88"/>
      <c r="F186" s="35">
        <v>71.5</v>
      </c>
      <c r="G186" s="87"/>
      <c r="H186" s="102">
        <v>1.3289036544850585</v>
      </c>
      <c r="I186" s="88"/>
      <c r="J186" s="87">
        <v>112.3</v>
      </c>
      <c r="K186" s="83">
        <v>1.5370705244122984</v>
      </c>
      <c r="L186" s="83">
        <v>-2.517361111111116</v>
      </c>
      <c r="M186" s="1"/>
      <c r="N186" s="136"/>
      <c r="O186" s="86"/>
      <c r="P186" s="136"/>
      <c r="Q186" s="86"/>
    </row>
    <row r="187" spans="1:17" x14ac:dyDescent="0.2">
      <c r="A187" s="1" t="s">
        <v>12</v>
      </c>
      <c r="B187" s="1"/>
      <c r="C187" s="87">
        <v>164.1</v>
      </c>
      <c r="D187" s="82">
        <v>2.0522388059701413</v>
      </c>
      <c r="E187" s="88"/>
      <c r="F187" s="35">
        <v>71.900000000000006</v>
      </c>
      <c r="G187" s="87"/>
      <c r="H187" s="102">
        <v>1.6574585635359185</v>
      </c>
      <c r="I187" s="88"/>
      <c r="J187" s="87">
        <v>114.2</v>
      </c>
      <c r="K187" s="83">
        <v>1.6918967052537814</v>
      </c>
      <c r="L187" s="83">
        <v>-2.6427962489343537</v>
      </c>
      <c r="M187" s="1"/>
      <c r="N187" s="136">
        <v>80.7</v>
      </c>
      <c r="O187" s="86">
        <v>0.24844720496894762</v>
      </c>
      <c r="P187" s="136"/>
      <c r="Q187" s="86"/>
    </row>
    <row r="188" spans="1:17" x14ac:dyDescent="0.2">
      <c r="A188" s="1" t="s">
        <v>13</v>
      </c>
      <c r="B188" s="1"/>
      <c r="C188" s="87">
        <v>165.2</v>
      </c>
      <c r="D188" s="82">
        <v>1.5990159901599021</v>
      </c>
      <c r="E188" s="88"/>
      <c r="F188" s="35">
        <v>72.2</v>
      </c>
      <c r="G188" s="87"/>
      <c r="H188" s="102">
        <v>1.5384615384615552</v>
      </c>
      <c r="I188" s="88"/>
      <c r="J188" s="87">
        <v>113.1</v>
      </c>
      <c r="K188" s="83">
        <v>-0.96322241681261467</v>
      </c>
      <c r="L188" s="83">
        <v>-2.9184549356223277</v>
      </c>
      <c r="M188" s="1"/>
      <c r="N188" s="136"/>
      <c r="O188" s="86"/>
      <c r="P188" s="136"/>
      <c r="Q188" s="86"/>
    </row>
    <row r="189" spans="1:17" x14ac:dyDescent="0.2">
      <c r="A189" s="1" t="s">
        <v>14</v>
      </c>
      <c r="B189" s="1"/>
      <c r="C189" s="87">
        <v>165.6</v>
      </c>
      <c r="D189" s="82">
        <v>1.2844036697247763</v>
      </c>
      <c r="E189" s="88"/>
      <c r="F189" s="35">
        <v>72.400000000000006</v>
      </c>
      <c r="G189" s="87"/>
      <c r="H189" s="102">
        <v>1.3114754098360715</v>
      </c>
      <c r="I189" s="88"/>
      <c r="J189" s="87">
        <v>114</v>
      </c>
      <c r="K189" s="83">
        <v>0.79575596816976457</v>
      </c>
      <c r="L189" s="83">
        <v>-3.1435853865760421</v>
      </c>
      <c r="M189" s="1"/>
      <c r="N189" s="136"/>
      <c r="O189" s="86"/>
      <c r="P189" s="136"/>
      <c r="Q189" s="86"/>
    </row>
    <row r="190" spans="1:17" x14ac:dyDescent="0.2">
      <c r="A190" s="1" t="s">
        <v>15</v>
      </c>
      <c r="B190" s="1"/>
      <c r="C190" s="87">
        <v>165.6</v>
      </c>
      <c r="D190" s="82">
        <v>1.346389228886169</v>
      </c>
      <c r="E190" s="88"/>
      <c r="F190" s="35">
        <v>72.3</v>
      </c>
      <c r="G190" s="87"/>
      <c r="H190" s="102">
        <v>1.4238773274917849</v>
      </c>
      <c r="I190" s="88"/>
      <c r="J190" s="87">
        <v>113.1</v>
      </c>
      <c r="K190" s="83">
        <v>-0.78947368421052877</v>
      </c>
      <c r="L190" s="83">
        <v>-3.3333333333333437</v>
      </c>
      <c r="M190" s="1"/>
      <c r="N190" s="136">
        <v>81.099999999999994</v>
      </c>
      <c r="O190" s="86">
        <v>0.49566294919453713</v>
      </c>
      <c r="P190" s="136"/>
      <c r="Q190" s="86"/>
    </row>
    <row r="191" spans="1:17" x14ac:dyDescent="0.2">
      <c r="A191" s="1" t="s">
        <v>16</v>
      </c>
      <c r="B191" s="1"/>
      <c r="C191" s="87">
        <v>165.1</v>
      </c>
      <c r="D191" s="82">
        <v>1.2883435582822012</v>
      </c>
      <c r="E191" s="88"/>
      <c r="F191" s="35">
        <v>71.900000000000006</v>
      </c>
      <c r="G191" s="87"/>
      <c r="H191" s="102">
        <v>1.3215859030837107</v>
      </c>
      <c r="I191" s="88"/>
      <c r="J191" s="87">
        <v>109.6</v>
      </c>
      <c r="K191" s="83">
        <v>-3.0946065428824054</v>
      </c>
      <c r="L191" s="83">
        <v>-3.0946065428824054</v>
      </c>
      <c r="M191" s="1"/>
      <c r="N191" s="136"/>
      <c r="O191" s="86"/>
      <c r="P191" s="136"/>
      <c r="Q191" s="86"/>
    </row>
    <row r="192" spans="1:17" x14ac:dyDescent="0.2">
      <c r="A192" s="1" t="s">
        <v>17</v>
      </c>
      <c r="B192" s="1"/>
      <c r="C192" s="87">
        <v>165.5</v>
      </c>
      <c r="D192" s="82">
        <v>1.0995723885155906</v>
      </c>
      <c r="E192" s="88"/>
      <c r="F192" s="35">
        <v>72.099999999999994</v>
      </c>
      <c r="G192" s="87"/>
      <c r="H192" s="102">
        <v>1.2061403508771829</v>
      </c>
      <c r="I192" s="88"/>
      <c r="J192" s="87">
        <v>110.5</v>
      </c>
      <c r="K192" s="83">
        <v>0.82116788321169309</v>
      </c>
      <c r="L192" s="83">
        <v>-3.2399299474605958</v>
      </c>
      <c r="M192" s="1"/>
      <c r="N192" s="136"/>
      <c r="O192" s="86"/>
      <c r="P192" s="136"/>
      <c r="Q192" s="86"/>
    </row>
    <row r="193" spans="1:17" x14ac:dyDescent="0.2">
      <c r="A193" s="1" t="s">
        <v>18</v>
      </c>
      <c r="B193" s="1"/>
      <c r="C193" s="87">
        <v>166.2</v>
      </c>
      <c r="D193" s="82">
        <v>1.0948905109488871</v>
      </c>
      <c r="E193" s="88"/>
      <c r="F193" s="35">
        <v>72.400000000000006</v>
      </c>
      <c r="G193" s="87"/>
      <c r="H193" s="102">
        <v>1.2008733624454315</v>
      </c>
      <c r="I193" s="88"/>
      <c r="J193" s="87">
        <v>112.7</v>
      </c>
      <c r="K193" s="83">
        <v>1.9909502262443368</v>
      </c>
      <c r="L193" s="83">
        <v>-3.5102739726027399</v>
      </c>
      <c r="M193" s="1"/>
      <c r="N193" s="136">
        <v>81.099999999999994</v>
      </c>
      <c r="O193" s="86">
        <v>0</v>
      </c>
      <c r="P193" s="136"/>
      <c r="Q193" s="86"/>
    </row>
    <row r="194" spans="1:17" x14ac:dyDescent="0.2">
      <c r="A194" s="1" t="s">
        <v>19</v>
      </c>
      <c r="B194" s="1"/>
      <c r="C194" s="87">
        <v>166.5</v>
      </c>
      <c r="D194" s="82">
        <v>1.2158054711246091</v>
      </c>
      <c r="E194" s="88"/>
      <c r="F194" s="35">
        <v>72.3</v>
      </c>
      <c r="G194" s="87"/>
      <c r="H194" s="102">
        <v>1.0917030567685559</v>
      </c>
      <c r="I194" s="88"/>
      <c r="J194" s="87">
        <v>111.6</v>
      </c>
      <c r="K194" s="83">
        <v>-0.97604259094943302</v>
      </c>
      <c r="L194" s="83">
        <v>-3.4602076124567449</v>
      </c>
      <c r="M194" s="1"/>
      <c r="N194" s="136"/>
      <c r="O194" s="86"/>
      <c r="P194" s="136"/>
      <c r="Q194" s="86"/>
    </row>
    <row r="195" spans="1:17" x14ac:dyDescent="0.2">
      <c r="A195" s="1" t="s">
        <v>20</v>
      </c>
      <c r="B195" s="1"/>
      <c r="C195" s="87">
        <v>166.7</v>
      </c>
      <c r="D195" s="82">
        <v>1.3990267639902632</v>
      </c>
      <c r="E195" s="88"/>
      <c r="F195" s="35">
        <v>72.400000000000006</v>
      </c>
      <c r="G195" s="87"/>
      <c r="H195" s="102">
        <v>1.0905125408942284</v>
      </c>
      <c r="I195" s="88"/>
      <c r="J195" s="87">
        <v>112.3</v>
      </c>
      <c r="K195" s="83">
        <v>0.62724014336916767</v>
      </c>
      <c r="L195" s="83">
        <v>-3.7703513281919454</v>
      </c>
      <c r="M195" s="1"/>
      <c r="N195" s="136"/>
      <c r="O195" s="86"/>
      <c r="P195" s="136"/>
      <c r="Q195" s="86"/>
    </row>
    <row r="196" spans="1:17" x14ac:dyDescent="0.2">
      <c r="A196" s="1" t="s">
        <v>21</v>
      </c>
      <c r="B196" s="1"/>
      <c r="C196" s="87">
        <v>167.3</v>
      </c>
      <c r="D196" s="82">
        <v>1.7639902676399144</v>
      </c>
      <c r="E196" s="88"/>
      <c r="F196" s="35">
        <v>72.599999999999994</v>
      </c>
      <c r="G196" s="87"/>
      <c r="H196" s="102">
        <v>1.196953210010876</v>
      </c>
      <c r="I196" s="88"/>
      <c r="J196" s="87">
        <v>113.2</v>
      </c>
      <c r="K196" s="83">
        <v>0.80142475512021694</v>
      </c>
      <c r="L196" s="83">
        <v>-4.067796610169494</v>
      </c>
      <c r="M196" s="1"/>
      <c r="N196" s="136">
        <v>81.099999999999994</v>
      </c>
      <c r="O196" s="86">
        <v>0</v>
      </c>
      <c r="P196" s="136"/>
      <c r="Q196" s="86"/>
    </row>
    <row r="197" spans="1:17" x14ac:dyDescent="0.2">
      <c r="A197" s="33">
        <v>2000</v>
      </c>
      <c r="B197" s="1"/>
      <c r="C197" s="87"/>
      <c r="D197" s="82"/>
      <c r="E197" s="88"/>
      <c r="G197" s="87"/>
      <c r="H197" s="108"/>
      <c r="I197" s="88"/>
      <c r="J197" s="87"/>
      <c r="K197" s="83"/>
      <c r="L197" s="83"/>
      <c r="M197" s="1"/>
      <c r="N197" s="136"/>
      <c r="O197" s="86"/>
      <c r="P197" s="136"/>
      <c r="Q197" s="86"/>
    </row>
    <row r="198" spans="1:17" x14ac:dyDescent="0.2">
      <c r="A198" s="34" t="s">
        <v>9</v>
      </c>
      <c r="B198" s="34"/>
      <c r="C198" s="89">
        <v>166.6</v>
      </c>
      <c r="D198" s="83">
        <v>1.9583843329253225</v>
      </c>
      <c r="E198" s="90"/>
      <c r="F198" s="35">
        <v>71.900000000000006</v>
      </c>
      <c r="G198" s="87"/>
      <c r="H198" s="102">
        <v>0.76586433260392717</v>
      </c>
      <c r="I198" s="90"/>
      <c r="J198" s="87">
        <v>106.3</v>
      </c>
      <c r="K198" s="83">
        <v>-6.0954063604240378</v>
      </c>
      <c r="L198" s="83">
        <v>-3.8878842676311032</v>
      </c>
      <c r="M198" s="1"/>
      <c r="N198" s="136"/>
      <c r="O198" s="86"/>
      <c r="P198" s="136"/>
      <c r="Q198" s="86"/>
    </row>
    <row r="199" spans="1:17" x14ac:dyDescent="0.2">
      <c r="A199" s="34" t="s">
        <v>11</v>
      </c>
      <c r="B199" s="34"/>
      <c r="C199" s="89">
        <v>167.5</v>
      </c>
      <c r="D199" s="83">
        <v>2.3213194868662246</v>
      </c>
      <c r="E199" s="90"/>
      <c r="F199" s="35">
        <v>72.2</v>
      </c>
      <c r="G199" s="89"/>
      <c r="H199" s="102">
        <v>0.98360655737705915</v>
      </c>
      <c r="I199" s="90"/>
      <c r="J199" s="89">
        <v>108.4</v>
      </c>
      <c r="K199" s="83">
        <v>1.9755409219190945</v>
      </c>
      <c r="L199" s="83">
        <v>-3.4728406055209216</v>
      </c>
      <c r="M199" s="1"/>
      <c r="N199" s="136"/>
      <c r="O199" s="86"/>
      <c r="P199" s="136"/>
      <c r="Q199" s="86"/>
    </row>
    <row r="200" spans="1:17" x14ac:dyDescent="0.2">
      <c r="A200" s="34" t="s">
        <v>12</v>
      </c>
      <c r="B200" s="34"/>
      <c r="C200" s="89">
        <v>168.4</v>
      </c>
      <c r="D200" s="83">
        <v>2.6203534430225606</v>
      </c>
      <c r="E200" s="90"/>
      <c r="F200" s="35">
        <v>72.3</v>
      </c>
      <c r="G200" s="89"/>
      <c r="H200" s="102">
        <v>0.65217391304346339</v>
      </c>
      <c r="I200" s="90"/>
      <c r="J200" s="89">
        <v>109.6</v>
      </c>
      <c r="K200" s="83">
        <v>1.1070110701106861</v>
      </c>
      <c r="L200" s="83">
        <v>-4.028021015761829</v>
      </c>
      <c r="M200" s="1"/>
      <c r="N200" s="136">
        <v>81.099999999999994</v>
      </c>
      <c r="O200" s="86">
        <v>0</v>
      </c>
      <c r="P200" s="136"/>
      <c r="Q200" s="86"/>
    </row>
    <row r="201" spans="1:17" x14ac:dyDescent="0.2">
      <c r="A201" s="34" t="s">
        <v>13</v>
      </c>
      <c r="B201" s="34"/>
      <c r="C201" s="89">
        <v>170.1</v>
      </c>
      <c r="D201" s="83">
        <v>2.9661016949152685</v>
      </c>
      <c r="E201" s="90"/>
      <c r="F201" s="35">
        <v>72.599999999999994</v>
      </c>
      <c r="G201" s="89"/>
      <c r="H201" s="102">
        <v>0.54112554112553113</v>
      </c>
      <c r="I201" s="90"/>
      <c r="J201" s="89">
        <v>110</v>
      </c>
      <c r="K201" s="83">
        <v>0.36496350364965124</v>
      </c>
      <c r="L201" s="83">
        <v>-2.7409372236958385</v>
      </c>
      <c r="M201" s="1"/>
      <c r="N201" s="136"/>
      <c r="O201" s="86"/>
      <c r="P201" s="136"/>
      <c r="Q201" s="86"/>
    </row>
    <row r="202" spans="1:17" x14ac:dyDescent="0.2">
      <c r="A202" s="34" t="s">
        <v>14</v>
      </c>
      <c r="B202" s="34"/>
      <c r="C202" s="89">
        <v>170.7</v>
      </c>
      <c r="D202" s="83">
        <v>3.0797101449275388</v>
      </c>
      <c r="E202" s="90"/>
      <c r="F202" s="35">
        <v>72.8</v>
      </c>
      <c r="G202" s="89"/>
      <c r="H202" s="102">
        <v>0.53937432578208266</v>
      </c>
      <c r="I202" s="90"/>
      <c r="J202" s="89">
        <v>110.1</v>
      </c>
      <c r="K202" s="83">
        <v>9.0909090909074841E-2</v>
      </c>
      <c r="L202" s="83">
        <v>-3.4210526315789469</v>
      </c>
      <c r="M202" s="1"/>
      <c r="N202" s="136"/>
      <c r="O202" s="86"/>
      <c r="P202" s="136"/>
      <c r="Q202" s="86"/>
    </row>
    <row r="203" spans="1:17" x14ac:dyDescent="0.2">
      <c r="A203" s="34" t="s">
        <v>15</v>
      </c>
      <c r="B203" s="34"/>
      <c r="C203" s="89">
        <v>171.1</v>
      </c>
      <c r="D203" s="83">
        <v>3.3212560386473466</v>
      </c>
      <c r="E203" s="90"/>
      <c r="F203" s="35">
        <v>72.900000000000006</v>
      </c>
      <c r="G203" s="89"/>
      <c r="H203" s="102">
        <v>0.75593952483801186</v>
      </c>
      <c r="I203" s="90"/>
      <c r="J203" s="89">
        <v>109.3</v>
      </c>
      <c r="K203" s="83">
        <v>-0.72661217075385975</v>
      </c>
      <c r="L203" s="83">
        <v>-3.3598585322723196</v>
      </c>
      <c r="M203" s="1"/>
      <c r="N203" s="136">
        <v>81.599999999999994</v>
      </c>
      <c r="O203" s="86">
        <v>0.61652281134401976</v>
      </c>
      <c r="P203" s="136"/>
      <c r="Q203" s="86"/>
    </row>
    <row r="204" spans="1:17" x14ac:dyDescent="0.2">
      <c r="A204" s="34" t="s">
        <v>16</v>
      </c>
      <c r="B204" s="34"/>
      <c r="C204" s="89">
        <v>170.5</v>
      </c>
      <c r="D204" s="83">
        <v>3.2707450030284635</v>
      </c>
      <c r="E204" s="90"/>
      <c r="F204" s="35">
        <v>72.5</v>
      </c>
      <c r="G204" s="89"/>
      <c r="H204" s="102">
        <v>0.86956521739129933</v>
      </c>
      <c r="I204" s="90"/>
      <c r="J204" s="89">
        <v>104.5</v>
      </c>
      <c r="K204" s="83">
        <v>-4.3915827996340306</v>
      </c>
      <c r="L204" s="83">
        <v>-4.6532846715328429</v>
      </c>
      <c r="M204" s="1"/>
      <c r="N204" s="136"/>
      <c r="O204" s="86"/>
      <c r="P204" s="136"/>
      <c r="Q204" s="86"/>
    </row>
    <row r="205" spans="1:17" x14ac:dyDescent="0.2">
      <c r="A205" s="34" t="s">
        <v>17</v>
      </c>
      <c r="B205" s="34"/>
      <c r="C205" s="89">
        <v>170.5</v>
      </c>
      <c r="D205" s="83">
        <v>3.0211480362537735</v>
      </c>
      <c r="E205" s="90"/>
      <c r="F205" s="35">
        <v>72.5</v>
      </c>
      <c r="G205" s="89"/>
      <c r="H205" s="102">
        <v>0.54171180931743557</v>
      </c>
      <c r="I205" s="90"/>
      <c r="J205" s="89">
        <v>105.6</v>
      </c>
      <c r="K205" s="83">
        <v>1.0526315789473717</v>
      </c>
      <c r="L205" s="83">
        <v>-4.4343891402714997</v>
      </c>
      <c r="M205" s="1"/>
      <c r="N205" s="136"/>
      <c r="O205" s="86"/>
      <c r="P205" s="136"/>
      <c r="Q205" s="86"/>
    </row>
    <row r="206" spans="1:17" x14ac:dyDescent="0.2">
      <c r="A206" s="34" t="s">
        <v>18</v>
      </c>
      <c r="B206" s="34"/>
      <c r="C206" s="89">
        <v>171.7</v>
      </c>
      <c r="D206" s="83">
        <v>3.3092659446450012</v>
      </c>
      <c r="E206" s="90"/>
      <c r="F206" s="35">
        <v>73.099999999999994</v>
      </c>
      <c r="G206" s="89"/>
      <c r="H206" s="102">
        <v>0.97087378640776656</v>
      </c>
      <c r="I206" s="90"/>
      <c r="J206" s="89">
        <v>108</v>
      </c>
      <c r="K206" s="83">
        <v>2.2727272727272707</v>
      </c>
      <c r="L206" s="83">
        <v>-4.170363797692989</v>
      </c>
      <c r="M206" s="1"/>
      <c r="N206" s="136">
        <v>81.599999999999994</v>
      </c>
      <c r="O206" s="86">
        <v>0</v>
      </c>
      <c r="P206" s="136"/>
      <c r="Q206" s="86"/>
    </row>
    <row r="207" spans="1:17" x14ac:dyDescent="0.2">
      <c r="A207" s="34" t="s">
        <v>19</v>
      </c>
      <c r="B207" s="34"/>
      <c r="C207" s="89">
        <v>171.6</v>
      </c>
      <c r="D207" s="83">
        <v>3.063063063063054</v>
      </c>
      <c r="E207" s="90"/>
      <c r="F207" s="35">
        <v>73.099999999999994</v>
      </c>
      <c r="G207" s="89"/>
      <c r="H207" s="102">
        <v>0.97192224622031365</v>
      </c>
      <c r="I207" s="90"/>
      <c r="J207" s="89">
        <v>107.4</v>
      </c>
      <c r="K207" s="83">
        <v>-0.55555555555555358</v>
      </c>
      <c r="L207" s="83">
        <v>-3.7634408602150393</v>
      </c>
      <c r="M207" s="1"/>
      <c r="N207" s="136"/>
      <c r="O207" s="86"/>
      <c r="P207" s="136"/>
      <c r="Q207" s="86"/>
    </row>
    <row r="208" spans="1:17" x14ac:dyDescent="0.2">
      <c r="A208" s="34" t="s">
        <v>20</v>
      </c>
      <c r="B208" s="34"/>
      <c r="C208" s="89">
        <v>172.1</v>
      </c>
      <c r="D208" s="83">
        <v>3.2393521295740912</v>
      </c>
      <c r="E208" s="90"/>
      <c r="F208" s="35">
        <v>73.2</v>
      </c>
      <c r="G208" s="89"/>
      <c r="H208" s="102">
        <v>1.0787486515641875</v>
      </c>
      <c r="I208" s="90"/>
      <c r="J208" s="89">
        <v>108.2</v>
      </c>
      <c r="K208" s="83">
        <v>0.74487895716945918</v>
      </c>
      <c r="L208" s="83">
        <v>-3.6509349955476389</v>
      </c>
      <c r="M208" s="1"/>
      <c r="N208" s="136"/>
      <c r="O208" s="86"/>
      <c r="P208" s="136"/>
      <c r="Q208" s="86"/>
    </row>
    <row r="209" spans="1:17" x14ac:dyDescent="0.2">
      <c r="A209" s="34" t="s">
        <v>21</v>
      </c>
      <c r="B209" s="34"/>
      <c r="C209" s="89">
        <v>172.2</v>
      </c>
      <c r="D209" s="83">
        <v>2.9288702928870203</v>
      </c>
      <c r="E209" s="90"/>
      <c r="F209" s="35">
        <v>73.2</v>
      </c>
      <c r="G209" s="89"/>
      <c r="H209" s="102">
        <v>0.75268817204301453</v>
      </c>
      <c r="I209" s="90"/>
      <c r="J209" s="89">
        <v>108.6</v>
      </c>
      <c r="K209" s="83">
        <v>0.3696857670979492</v>
      </c>
      <c r="L209" s="83">
        <v>-4.0636042402826922</v>
      </c>
      <c r="M209" s="1"/>
      <c r="N209" s="136">
        <v>81.400000000000006</v>
      </c>
      <c r="O209" s="86">
        <v>-0.24509803921567236</v>
      </c>
      <c r="P209" s="136"/>
      <c r="Q209" s="86"/>
    </row>
    <row r="210" spans="1:17" x14ac:dyDescent="0.2">
      <c r="A210" s="33">
        <v>2001</v>
      </c>
      <c r="B210" s="1"/>
      <c r="C210" s="87"/>
      <c r="D210" s="82"/>
      <c r="E210" s="88"/>
      <c r="G210" s="89"/>
      <c r="H210" s="108"/>
      <c r="I210" s="88"/>
      <c r="J210" s="89"/>
      <c r="K210" s="83"/>
      <c r="L210" s="83"/>
      <c r="M210" s="1"/>
      <c r="N210" s="136"/>
      <c r="O210" s="86"/>
      <c r="P210" s="136"/>
      <c r="Q210" s="86"/>
    </row>
    <row r="211" spans="1:17" x14ac:dyDescent="0.2">
      <c r="A211" s="34" t="s">
        <v>9</v>
      </c>
      <c r="B211" s="34"/>
      <c r="C211" s="89">
        <v>171.1</v>
      </c>
      <c r="D211" s="83">
        <v>2.7010804321728754</v>
      </c>
      <c r="E211" s="90"/>
      <c r="F211" s="35">
        <v>72.599999999999994</v>
      </c>
      <c r="G211" s="87"/>
      <c r="H211" s="102">
        <v>0.86862106406082606</v>
      </c>
      <c r="I211" s="90"/>
      <c r="J211" s="87">
        <v>102.8</v>
      </c>
      <c r="K211" s="83">
        <v>-5.3406998158379348</v>
      </c>
      <c r="L211" s="83">
        <v>-3.2925682031984982</v>
      </c>
      <c r="M211" s="1"/>
      <c r="N211" s="136"/>
      <c r="O211" s="86"/>
      <c r="P211" s="136"/>
      <c r="Q211" s="86"/>
    </row>
    <row r="212" spans="1:17" x14ac:dyDescent="0.2">
      <c r="A212" s="34" t="s">
        <v>11</v>
      </c>
      <c r="B212" s="34"/>
      <c r="C212" s="89">
        <v>172</v>
      </c>
      <c r="D212" s="83">
        <v>2.6865671641790989</v>
      </c>
      <c r="E212" s="90"/>
      <c r="F212" s="35">
        <v>72.7</v>
      </c>
      <c r="G212" s="89"/>
      <c r="H212" s="102">
        <v>0.7575757575757347</v>
      </c>
      <c r="I212" s="90"/>
      <c r="J212" s="89">
        <v>104.9</v>
      </c>
      <c r="K212" s="83">
        <v>2.0428015564202484</v>
      </c>
      <c r="L212" s="83">
        <v>-3.2287822878228734</v>
      </c>
      <c r="M212" s="1"/>
      <c r="N212" s="136"/>
      <c r="O212" s="86"/>
      <c r="P212" s="136"/>
      <c r="Q212" s="86"/>
    </row>
    <row r="213" spans="1:17" x14ac:dyDescent="0.2">
      <c r="A213" s="34" t="s">
        <v>12</v>
      </c>
      <c r="B213" s="34"/>
      <c r="C213" s="89">
        <v>172.2</v>
      </c>
      <c r="D213" s="83">
        <v>2.25653206650831</v>
      </c>
      <c r="E213" s="90"/>
      <c r="F213" s="35">
        <v>73</v>
      </c>
      <c r="G213" s="89"/>
      <c r="H213" s="102">
        <v>0.86393088552916275</v>
      </c>
      <c r="I213" s="90"/>
      <c r="J213" s="89">
        <v>106.7</v>
      </c>
      <c r="K213" s="83">
        <v>1.7159199237368972</v>
      </c>
      <c r="L213" s="83">
        <v>-2.6459854014598494</v>
      </c>
      <c r="M213" s="1"/>
      <c r="N213" s="136">
        <v>81.7</v>
      </c>
      <c r="O213" s="86">
        <v>0.36855036855036505</v>
      </c>
      <c r="P213" s="136"/>
      <c r="Q213" s="86"/>
    </row>
    <row r="214" spans="1:17" x14ac:dyDescent="0.2">
      <c r="A214" s="34" t="s">
        <v>13</v>
      </c>
      <c r="B214" s="34"/>
      <c r="C214" s="89">
        <v>173.1</v>
      </c>
      <c r="D214" s="83">
        <v>1.763668430335108</v>
      </c>
      <c r="E214" s="90"/>
      <c r="F214" s="35">
        <v>73.400000000000006</v>
      </c>
      <c r="G214" s="89"/>
      <c r="H214" s="102">
        <v>1.1840688912809316</v>
      </c>
      <c r="I214" s="90"/>
      <c r="J214" s="89">
        <v>105.7</v>
      </c>
      <c r="K214" s="83">
        <v>-0.93720712277413076</v>
      </c>
      <c r="L214" s="83">
        <v>-3.9090909090909065</v>
      </c>
      <c r="M214" s="1"/>
      <c r="N214" s="136"/>
      <c r="O214" s="86"/>
      <c r="P214" s="136"/>
      <c r="Q214" s="86"/>
    </row>
    <row r="215" spans="1:17" x14ac:dyDescent="0.2">
      <c r="A215" s="34" t="s">
        <v>14</v>
      </c>
      <c r="B215" s="34"/>
      <c r="C215" s="89">
        <v>174.2</v>
      </c>
      <c r="D215" s="83">
        <v>2.0503807850029254</v>
      </c>
      <c r="E215" s="90"/>
      <c r="F215" s="35">
        <v>74</v>
      </c>
      <c r="G215" s="89"/>
      <c r="H215" s="102">
        <v>1.6094420600858417</v>
      </c>
      <c r="I215" s="90"/>
      <c r="J215" s="89">
        <v>106.4</v>
      </c>
      <c r="K215" s="83">
        <v>0.66225165562914245</v>
      </c>
      <c r="L215" s="83">
        <v>-3.3605812897365972</v>
      </c>
      <c r="M215" s="1"/>
      <c r="N215" s="136"/>
      <c r="O215" s="86"/>
      <c r="P215" s="136"/>
      <c r="Q215" s="86"/>
    </row>
    <row r="216" spans="1:17" x14ac:dyDescent="0.2">
      <c r="A216" s="34" t="s">
        <v>15</v>
      </c>
      <c r="B216" s="34"/>
      <c r="C216" s="89">
        <v>174.4</v>
      </c>
      <c r="D216" s="83">
        <v>1.9286966686148599</v>
      </c>
      <c r="E216" s="90"/>
      <c r="F216" s="35">
        <v>74.099999999999994</v>
      </c>
      <c r="G216" s="89"/>
      <c r="H216" s="102">
        <v>1.7148981779206984</v>
      </c>
      <c r="I216" s="90"/>
      <c r="J216" s="89">
        <v>106.3</v>
      </c>
      <c r="K216" s="83">
        <v>-9.3984962406024053E-2</v>
      </c>
      <c r="L216" s="83">
        <v>-2.7447392497712664</v>
      </c>
      <c r="M216" s="1"/>
      <c r="N216" s="136">
        <v>82.2</v>
      </c>
      <c r="O216" s="86">
        <v>0.61199510403916768</v>
      </c>
      <c r="P216" s="136"/>
      <c r="Q216" s="86"/>
    </row>
    <row r="217" spans="1:17" x14ac:dyDescent="0.2">
      <c r="A217" s="34" t="s">
        <v>16</v>
      </c>
      <c r="B217" s="34"/>
      <c r="C217" s="89">
        <v>173.3</v>
      </c>
      <c r="D217" s="83">
        <v>1.6422287390029489</v>
      </c>
      <c r="E217" s="90"/>
      <c r="F217" s="35">
        <v>73.599999999999994</v>
      </c>
      <c r="G217" s="89"/>
      <c r="H217" s="102">
        <v>1.5086206896551824</v>
      </c>
      <c r="I217" s="90"/>
      <c r="J217" s="89">
        <v>102.4</v>
      </c>
      <c r="K217" s="83">
        <v>-3.6688617121354627</v>
      </c>
      <c r="L217" s="83">
        <v>-2.0095693779904278</v>
      </c>
      <c r="M217" s="1"/>
      <c r="N217" s="136"/>
      <c r="O217" s="86"/>
      <c r="P217" s="136"/>
      <c r="Q217" s="86"/>
    </row>
    <row r="218" spans="1:17" x14ac:dyDescent="0.2">
      <c r="A218" s="34" t="s">
        <v>17</v>
      </c>
      <c r="B218" s="34"/>
      <c r="C218" s="89">
        <v>174</v>
      </c>
      <c r="D218" s="83">
        <v>2.0527859237536639</v>
      </c>
      <c r="E218" s="90"/>
      <c r="F218" s="35">
        <v>73.900000000000006</v>
      </c>
      <c r="G218" s="89"/>
      <c r="H218" s="102">
        <v>1.8318965517241326</v>
      </c>
      <c r="I218" s="90"/>
      <c r="J218" s="89">
        <v>103.8</v>
      </c>
      <c r="K218" s="83">
        <v>1.3671875</v>
      </c>
      <c r="L218" s="83">
        <v>-1.7045454545454475</v>
      </c>
      <c r="M218" s="1"/>
      <c r="N218" s="136"/>
      <c r="O218" s="86"/>
      <c r="P218" s="136"/>
      <c r="Q218" s="86"/>
    </row>
    <row r="219" spans="1:17" x14ac:dyDescent="0.2">
      <c r="A219" s="34" t="s">
        <v>18</v>
      </c>
      <c r="B219" s="34"/>
      <c r="C219" s="89">
        <v>174.6</v>
      </c>
      <c r="D219" s="83">
        <v>1.6889924286546343</v>
      </c>
      <c r="E219" s="90"/>
      <c r="F219" s="35">
        <v>74.099999999999994</v>
      </c>
      <c r="G219" s="89"/>
      <c r="H219" s="102">
        <v>1.2820512820512775</v>
      </c>
      <c r="I219" s="90"/>
      <c r="J219" s="89">
        <v>105.6</v>
      </c>
      <c r="K219" s="83">
        <v>1.7341040462427681</v>
      </c>
      <c r="L219" s="83">
        <v>-2.2222222222222254</v>
      </c>
      <c r="M219" s="1"/>
      <c r="N219" s="136">
        <v>82.4</v>
      </c>
      <c r="O219" s="86">
        <v>0.24330900243309345</v>
      </c>
      <c r="P219" s="136"/>
      <c r="Q219" s="86"/>
    </row>
    <row r="220" spans="1:17" x14ac:dyDescent="0.2">
      <c r="A220" s="34" t="s">
        <v>19</v>
      </c>
      <c r="B220" s="34"/>
      <c r="C220" s="89">
        <v>174.3</v>
      </c>
      <c r="D220" s="83">
        <v>1.573426573426584</v>
      </c>
      <c r="E220" s="90"/>
      <c r="F220" s="35">
        <v>73.900000000000006</v>
      </c>
      <c r="G220" s="89"/>
      <c r="H220" s="102">
        <v>1.2834224598930577</v>
      </c>
      <c r="I220" s="90"/>
      <c r="J220" s="89">
        <v>104.6</v>
      </c>
      <c r="K220" s="83">
        <v>-0.94696969696970168</v>
      </c>
      <c r="L220" s="83">
        <v>-2.6070763500931182</v>
      </c>
      <c r="M220" s="1"/>
      <c r="N220" s="136"/>
      <c r="O220" s="86"/>
      <c r="P220" s="136"/>
      <c r="Q220" s="86"/>
    </row>
    <row r="221" spans="1:17" x14ac:dyDescent="0.2">
      <c r="A221" s="34" t="s">
        <v>20</v>
      </c>
      <c r="B221" s="34"/>
      <c r="C221" s="89">
        <v>173.6</v>
      </c>
      <c r="D221" s="83">
        <v>0.87158628704242513</v>
      </c>
      <c r="E221" s="90"/>
      <c r="F221" s="35">
        <v>73.8</v>
      </c>
      <c r="G221" s="89"/>
      <c r="H221" s="102">
        <v>0.85378868729988344</v>
      </c>
      <c r="I221" s="90"/>
      <c r="J221" s="89">
        <v>105.2</v>
      </c>
      <c r="K221" s="83">
        <v>0.57361376673041864</v>
      </c>
      <c r="L221" s="83">
        <v>-2.7726432532347522</v>
      </c>
      <c r="M221" s="1"/>
      <c r="N221" s="136"/>
      <c r="O221" s="86"/>
      <c r="P221" s="136"/>
      <c r="Q221" s="86"/>
    </row>
    <row r="222" spans="1:17" x14ac:dyDescent="0.2">
      <c r="A222" s="34" t="s">
        <v>21</v>
      </c>
      <c r="B222" s="34"/>
      <c r="C222" s="89">
        <v>173.4</v>
      </c>
      <c r="D222" s="83">
        <v>0.69686411149827432</v>
      </c>
      <c r="E222" s="90"/>
      <c r="F222" s="35">
        <v>74</v>
      </c>
      <c r="G222" s="89"/>
      <c r="H222" s="102">
        <v>1.067235859124871</v>
      </c>
      <c r="I222" s="90"/>
      <c r="J222" s="89">
        <v>106.1</v>
      </c>
      <c r="K222" s="83">
        <v>0.85551330798478986</v>
      </c>
      <c r="L222" s="83">
        <v>-2.3020257826887658</v>
      </c>
      <c r="M222" s="1"/>
      <c r="N222" s="136">
        <v>81.7</v>
      </c>
      <c r="O222" s="86">
        <v>-0.84951456310679951</v>
      </c>
      <c r="P222" s="136"/>
      <c r="Q222" s="86"/>
    </row>
    <row r="223" spans="1:17" x14ac:dyDescent="0.2">
      <c r="A223" s="33">
        <v>2002</v>
      </c>
      <c r="B223" s="34"/>
      <c r="C223" s="89"/>
      <c r="D223" s="83"/>
      <c r="E223" s="90"/>
      <c r="G223" s="89"/>
      <c r="H223" s="108"/>
      <c r="I223" s="90"/>
      <c r="J223" s="89"/>
      <c r="K223" s="83"/>
      <c r="L223" s="83"/>
      <c r="M223" s="1"/>
      <c r="N223" s="136"/>
      <c r="O223" s="86"/>
      <c r="P223" s="136"/>
      <c r="Q223" s="86"/>
    </row>
    <row r="224" spans="1:17" x14ac:dyDescent="0.2">
      <c r="A224" s="34" t="s">
        <v>9</v>
      </c>
      <c r="B224" s="34"/>
      <c r="C224" s="89">
        <v>173.3</v>
      </c>
      <c r="D224" s="83">
        <v>1.2857977790765807</v>
      </c>
      <c r="E224" s="90"/>
      <c r="F224" s="35">
        <v>73.7</v>
      </c>
      <c r="G224" s="89"/>
      <c r="H224" s="102">
        <v>1.6146393972013007</v>
      </c>
      <c r="I224" s="90"/>
      <c r="J224" s="89">
        <v>101.1</v>
      </c>
      <c r="K224" s="83">
        <v>-4.7125353440150786</v>
      </c>
      <c r="L224" s="83">
        <v>-1.6536964980544799</v>
      </c>
      <c r="M224" s="1"/>
      <c r="N224" s="136"/>
      <c r="O224" s="86"/>
      <c r="P224" s="136"/>
      <c r="Q224" s="86"/>
    </row>
    <row r="225" spans="1:17" x14ac:dyDescent="0.2">
      <c r="A225" s="34" t="s">
        <v>11</v>
      </c>
      <c r="B225" s="34"/>
      <c r="C225" s="89">
        <v>173.8</v>
      </c>
      <c r="D225" s="83">
        <v>1.0465116279069875</v>
      </c>
      <c r="E225" s="90"/>
      <c r="F225" s="35">
        <v>73.8</v>
      </c>
      <c r="G225" s="89"/>
      <c r="H225" s="102">
        <v>1.5037593984962516</v>
      </c>
      <c r="I225" s="90"/>
      <c r="J225" s="89">
        <v>102</v>
      </c>
      <c r="K225" s="83">
        <v>0.89020771513352859</v>
      </c>
      <c r="L225" s="83">
        <v>-2.764537654909438</v>
      </c>
      <c r="M225" s="1"/>
      <c r="N225" s="136"/>
      <c r="O225" s="86"/>
      <c r="P225" s="136"/>
      <c r="Q225" s="86"/>
    </row>
    <row r="226" spans="1:17" x14ac:dyDescent="0.2">
      <c r="A226" s="1" t="s">
        <v>12</v>
      </c>
      <c r="B226" s="1"/>
      <c r="C226" s="91">
        <v>174.5</v>
      </c>
      <c r="D226" s="83">
        <v>1.3356562137049943</v>
      </c>
      <c r="E226" s="92"/>
      <c r="F226" s="35">
        <v>74.099999999999994</v>
      </c>
      <c r="G226" s="89"/>
      <c r="H226" s="102">
        <v>1.6059957173447437</v>
      </c>
      <c r="I226" s="92"/>
      <c r="J226" s="89">
        <v>103.7</v>
      </c>
      <c r="K226" s="83">
        <v>1.6666666666666607</v>
      </c>
      <c r="L226" s="83">
        <v>-2.8116213683224034</v>
      </c>
      <c r="M226" s="1"/>
      <c r="N226" s="136">
        <v>81.900000000000006</v>
      </c>
      <c r="O226" s="86">
        <v>0.24479804161567056</v>
      </c>
      <c r="P226" s="136"/>
      <c r="Q226" s="86"/>
    </row>
    <row r="227" spans="1:17" x14ac:dyDescent="0.2">
      <c r="A227" s="1" t="s">
        <v>13</v>
      </c>
      <c r="B227" s="3"/>
      <c r="C227" s="91">
        <v>175.7</v>
      </c>
      <c r="D227" s="83">
        <v>1.5020219526285405</v>
      </c>
      <c r="E227" s="88"/>
      <c r="F227" s="35">
        <v>74.400000000000006</v>
      </c>
      <c r="G227" s="91"/>
      <c r="H227" s="102">
        <v>1.382978723404249</v>
      </c>
      <c r="I227" s="88"/>
      <c r="J227" s="91">
        <v>102.7</v>
      </c>
      <c r="K227" s="83">
        <v>-0.96432015429122053</v>
      </c>
      <c r="L227" s="83">
        <v>-2.8382213812677359</v>
      </c>
      <c r="M227" s="1"/>
      <c r="N227" s="136"/>
      <c r="O227" s="86"/>
      <c r="P227" s="136"/>
      <c r="Q227" s="86"/>
    </row>
    <row r="228" spans="1:17" x14ac:dyDescent="0.2">
      <c r="A228" s="1" t="s">
        <v>14</v>
      </c>
      <c r="B228" s="3"/>
      <c r="C228" s="91">
        <v>176.2</v>
      </c>
      <c r="D228" s="83">
        <v>1.1481056257175659</v>
      </c>
      <c r="E228" s="88"/>
      <c r="F228" s="35">
        <v>74.599999999999994</v>
      </c>
      <c r="G228" s="91"/>
      <c r="H228" s="102">
        <v>0.84477296726503948</v>
      </c>
      <c r="I228" s="88"/>
      <c r="J228" s="91">
        <v>103.1</v>
      </c>
      <c r="K228" s="83">
        <v>0.3894839337877265</v>
      </c>
      <c r="L228" s="83">
        <v>-3.1015037593985051</v>
      </c>
      <c r="M228" s="1"/>
      <c r="N228" s="136"/>
      <c r="O228" s="86"/>
      <c r="P228" s="136"/>
      <c r="Q228" s="86"/>
    </row>
    <row r="229" spans="1:17" x14ac:dyDescent="0.2">
      <c r="A229" s="1" t="s">
        <v>15</v>
      </c>
      <c r="B229" s="3"/>
      <c r="C229" s="91">
        <v>176.2</v>
      </c>
      <c r="D229" s="83">
        <v>1.0321100917431103</v>
      </c>
      <c r="E229" s="88"/>
      <c r="F229" s="35">
        <v>74.599999999999994</v>
      </c>
      <c r="G229" s="91"/>
      <c r="H229" s="102">
        <v>0.6322444678608985</v>
      </c>
      <c r="I229" s="88"/>
      <c r="J229" s="91">
        <v>102.2</v>
      </c>
      <c r="K229" s="83">
        <v>-0.87293889427739746</v>
      </c>
      <c r="L229" s="83">
        <v>-3.8570084666039506</v>
      </c>
      <c r="M229" s="1"/>
      <c r="N229" s="136">
        <v>82.4</v>
      </c>
      <c r="O229" s="86">
        <v>0.61050061050061055</v>
      </c>
      <c r="P229" s="136"/>
      <c r="Q229" s="86"/>
    </row>
    <row r="230" spans="1:17" x14ac:dyDescent="0.2">
      <c r="A230" s="1" t="s">
        <v>16</v>
      </c>
      <c r="B230" s="3"/>
      <c r="C230" s="91">
        <v>175.9</v>
      </c>
      <c r="D230" s="83">
        <v>1.5002885170225078</v>
      </c>
      <c r="E230" s="88"/>
      <c r="F230" s="35">
        <v>74.400000000000006</v>
      </c>
      <c r="G230" s="91"/>
      <c r="H230" s="102">
        <v>1.0615711252653925</v>
      </c>
      <c r="I230" s="88"/>
      <c r="J230" s="91">
        <v>99.5</v>
      </c>
      <c r="K230" s="83">
        <v>-2.6418786692759322</v>
      </c>
      <c r="L230" s="83">
        <v>-2.83203125</v>
      </c>
      <c r="M230" s="1"/>
      <c r="N230" s="136"/>
      <c r="O230" s="86"/>
      <c r="P230" s="136"/>
      <c r="Q230" s="86"/>
    </row>
    <row r="231" spans="1:17" x14ac:dyDescent="0.2">
      <c r="A231" s="1" t="s">
        <v>17</v>
      </c>
      <c r="B231" s="3"/>
      <c r="C231" s="91">
        <v>176.4</v>
      </c>
      <c r="D231" s="83">
        <v>1.379310344827589</v>
      </c>
      <c r="E231" s="88"/>
      <c r="F231" s="35">
        <v>74.599999999999994</v>
      </c>
      <c r="G231" s="91"/>
      <c r="H231" s="102">
        <v>1.0582010582010692</v>
      </c>
      <c r="I231" s="88"/>
      <c r="J231" s="91">
        <v>100.1</v>
      </c>
      <c r="K231" s="83">
        <v>0.60301507537687815</v>
      </c>
      <c r="L231" s="83">
        <v>-3.5645472061657024</v>
      </c>
      <c r="M231" s="1"/>
      <c r="N231" s="136"/>
      <c r="O231" s="86"/>
      <c r="P231" s="136"/>
      <c r="Q231" s="86"/>
    </row>
    <row r="232" spans="1:17" x14ac:dyDescent="0.2">
      <c r="A232" s="1" t="s">
        <v>18</v>
      </c>
      <c r="B232" s="3"/>
      <c r="C232" s="91">
        <v>177.6</v>
      </c>
      <c r="D232" s="83">
        <v>1.7182130584192379</v>
      </c>
      <c r="E232" s="88"/>
      <c r="F232" s="35">
        <v>74.8</v>
      </c>
      <c r="G232" s="91"/>
      <c r="H232" s="102">
        <v>0.9493670886076</v>
      </c>
      <c r="I232" s="88"/>
      <c r="J232" s="91">
        <v>102.3</v>
      </c>
      <c r="K232" s="83">
        <v>2.19780219780219</v>
      </c>
      <c r="L232" s="83">
        <v>-3.125</v>
      </c>
      <c r="M232" s="1"/>
      <c r="N232" s="136">
        <v>82.7</v>
      </c>
      <c r="O232" s="86">
        <v>0.36407766990290918</v>
      </c>
      <c r="P232" s="136"/>
      <c r="Q232" s="86"/>
    </row>
    <row r="233" spans="1:17" x14ac:dyDescent="0.2">
      <c r="A233" s="1" t="s">
        <v>19</v>
      </c>
      <c r="B233" s="3"/>
      <c r="C233" s="91">
        <v>177.9</v>
      </c>
      <c r="D233" s="83">
        <v>2.06540447504302</v>
      </c>
      <c r="E233" s="88"/>
      <c r="F233" s="35">
        <v>74.900000000000006</v>
      </c>
      <c r="G233" s="91"/>
      <c r="H233" s="102">
        <v>1.2671594508975703</v>
      </c>
      <c r="I233" s="88"/>
      <c r="J233" s="91">
        <v>101.5</v>
      </c>
      <c r="K233" s="83">
        <v>-0.782013685239491</v>
      </c>
      <c r="L233" s="83">
        <v>-2.9636711281070705</v>
      </c>
      <c r="M233" s="1"/>
      <c r="N233" s="136"/>
      <c r="O233" s="86"/>
      <c r="P233" s="136"/>
      <c r="Q233" s="86"/>
    </row>
    <row r="234" spans="1:17" x14ac:dyDescent="0.2">
      <c r="A234" s="1" t="s">
        <v>20</v>
      </c>
      <c r="B234" s="3"/>
      <c r="C234" s="91">
        <v>178.2</v>
      </c>
      <c r="D234" s="83">
        <v>2.6497695852534475</v>
      </c>
      <c r="E234" s="88"/>
      <c r="F234" s="35">
        <v>74.900000000000006</v>
      </c>
      <c r="G234" s="91"/>
      <c r="H234" s="102">
        <v>1.4814814814814836</v>
      </c>
      <c r="I234" s="88"/>
      <c r="J234" s="91">
        <v>102.2</v>
      </c>
      <c r="K234" s="83">
        <v>0.68965517241379448</v>
      </c>
      <c r="L234" s="83">
        <v>-2.8517110266159662</v>
      </c>
      <c r="M234" s="1"/>
      <c r="N234" s="136"/>
      <c r="O234" s="86"/>
      <c r="P234" s="136"/>
      <c r="Q234" s="86"/>
    </row>
    <row r="235" spans="1:17" x14ac:dyDescent="0.2">
      <c r="A235" s="1" t="s">
        <v>21</v>
      </c>
      <c r="B235" s="3"/>
      <c r="C235" s="91">
        <v>178.5</v>
      </c>
      <c r="D235" s="83">
        <v>2.9411764705882248</v>
      </c>
      <c r="E235" s="88"/>
      <c r="F235" s="35">
        <v>75.2</v>
      </c>
      <c r="G235" s="91"/>
      <c r="H235" s="102">
        <v>1.689545934530079</v>
      </c>
      <c r="I235" s="88"/>
      <c r="J235" s="91">
        <v>102.6</v>
      </c>
      <c r="K235" s="83">
        <v>0.39138943248531177</v>
      </c>
      <c r="L235" s="83">
        <v>-3.2987747408105617</v>
      </c>
      <c r="M235" s="1"/>
      <c r="N235" s="136">
        <v>83</v>
      </c>
      <c r="O235" s="86">
        <v>0.36275695284159265</v>
      </c>
      <c r="P235" s="136"/>
      <c r="Q235" s="86"/>
    </row>
    <row r="236" spans="1:17" x14ac:dyDescent="0.2">
      <c r="A236" s="33">
        <v>2003</v>
      </c>
      <c r="B236" s="34"/>
      <c r="C236" s="89"/>
      <c r="D236" s="83"/>
      <c r="E236" s="90"/>
      <c r="G236" s="91"/>
      <c r="H236" s="108"/>
      <c r="I236" s="90"/>
      <c r="J236" s="91"/>
      <c r="K236" s="83"/>
      <c r="L236" s="83"/>
      <c r="M236" s="1"/>
      <c r="N236" s="136"/>
      <c r="O236" s="86"/>
      <c r="P236" s="136"/>
      <c r="Q236" s="86"/>
    </row>
    <row r="237" spans="1:17" x14ac:dyDescent="0.2">
      <c r="A237" s="34" t="s">
        <v>9</v>
      </c>
      <c r="B237" s="34"/>
      <c r="C237" s="89">
        <v>178.4</v>
      </c>
      <c r="D237" s="83">
        <v>2.9428736295441293</v>
      </c>
      <c r="E237" s="90"/>
      <c r="F237" s="35">
        <v>74.7</v>
      </c>
      <c r="G237" s="89"/>
      <c r="H237" s="102">
        <v>1.3771186440677985</v>
      </c>
      <c r="I237" s="90"/>
      <c r="J237" s="89">
        <v>98.4</v>
      </c>
      <c r="K237" s="83">
        <v>-4.0935672514619821</v>
      </c>
      <c r="L237" s="83">
        <v>-2.6706231454005858</v>
      </c>
      <c r="M237" s="1"/>
      <c r="N237" s="136"/>
      <c r="O237" s="86"/>
      <c r="P237" s="136"/>
      <c r="Q237" s="86"/>
    </row>
    <row r="238" spans="1:17" x14ac:dyDescent="0.2">
      <c r="A238" s="34" t="s">
        <v>11</v>
      </c>
      <c r="B238" s="34"/>
      <c r="C238" s="89">
        <v>179.3</v>
      </c>
      <c r="D238" s="83">
        <v>3.1645569620253111</v>
      </c>
      <c r="E238" s="90"/>
      <c r="F238" s="35">
        <v>75</v>
      </c>
      <c r="G238" s="89"/>
      <c r="H238" s="102">
        <v>1.5873015873015817</v>
      </c>
      <c r="I238" s="90"/>
      <c r="J238" s="89">
        <v>99.9</v>
      </c>
      <c r="K238" s="83">
        <v>1.5243902439024293</v>
      </c>
      <c r="L238" s="83">
        <v>-2.0588235294117574</v>
      </c>
      <c r="M238" s="1"/>
      <c r="N238" s="136"/>
      <c r="O238" s="86"/>
      <c r="P238" s="136"/>
      <c r="Q238" s="86"/>
    </row>
    <row r="239" spans="1:17" x14ac:dyDescent="0.2">
      <c r="A239" s="34" t="s">
        <v>12</v>
      </c>
      <c r="B239" s="34"/>
      <c r="C239" s="89">
        <v>179.9</v>
      </c>
      <c r="D239" s="83">
        <v>3.0945558739255086</v>
      </c>
      <c r="E239" s="90"/>
      <c r="F239" s="35">
        <v>75.3</v>
      </c>
      <c r="G239" s="89"/>
      <c r="H239" s="102">
        <v>1.4752370916754298</v>
      </c>
      <c r="I239" s="90"/>
      <c r="J239" s="89">
        <v>101.4</v>
      </c>
      <c r="K239" s="83">
        <v>1.501501501501501</v>
      </c>
      <c r="L239" s="83">
        <v>-2.2179363548698094</v>
      </c>
      <c r="M239" s="1"/>
      <c r="N239" s="136">
        <v>83</v>
      </c>
      <c r="O239" s="86">
        <v>0</v>
      </c>
      <c r="P239" s="136"/>
      <c r="Q239" s="86"/>
    </row>
    <row r="240" spans="1:17" x14ac:dyDescent="0.2">
      <c r="A240" s="34" t="s">
        <v>13</v>
      </c>
      <c r="B240" s="34"/>
      <c r="C240" s="89">
        <v>181.2</v>
      </c>
      <c r="D240" s="83">
        <v>3.1303357996585124</v>
      </c>
      <c r="E240" s="90"/>
      <c r="F240" s="35">
        <v>75.5</v>
      </c>
      <c r="G240" s="89"/>
      <c r="H240" s="102">
        <v>1.4690451206715638</v>
      </c>
      <c r="I240" s="90"/>
      <c r="J240" s="89">
        <v>100.3</v>
      </c>
      <c r="K240" s="83">
        <v>-1.0848126232741673</v>
      </c>
      <c r="L240" s="83">
        <v>-2.3369036027263923</v>
      </c>
      <c r="M240" s="1"/>
      <c r="N240" s="136"/>
      <c r="O240" s="86"/>
      <c r="P240" s="136"/>
      <c r="Q240" s="86"/>
    </row>
    <row r="241" spans="1:17" x14ac:dyDescent="0.2">
      <c r="A241" s="34" t="s">
        <v>14</v>
      </c>
      <c r="B241" s="34"/>
      <c r="C241" s="89">
        <v>181.5</v>
      </c>
      <c r="D241" s="83">
        <v>3.0079455164585767</v>
      </c>
      <c r="E241" s="90"/>
      <c r="F241" s="35">
        <v>75.5</v>
      </c>
      <c r="G241" s="89"/>
      <c r="H241" s="102">
        <v>1.2565445026178068</v>
      </c>
      <c r="I241" s="90"/>
      <c r="J241" s="89">
        <v>100.8</v>
      </c>
      <c r="K241" s="83">
        <v>0.49850448654038537</v>
      </c>
      <c r="L241" s="83">
        <v>-2.2308438409311293</v>
      </c>
      <c r="M241" s="1"/>
      <c r="N241" s="136"/>
      <c r="O241" s="86"/>
      <c r="P241" s="136"/>
      <c r="Q241" s="86"/>
    </row>
    <row r="242" spans="1:17" x14ac:dyDescent="0.2">
      <c r="A242" s="34" t="s">
        <v>15</v>
      </c>
      <c r="B242" s="34"/>
      <c r="C242" s="89">
        <v>181.3</v>
      </c>
      <c r="D242" s="83">
        <v>2.8944381384790052</v>
      </c>
      <c r="E242" s="90"/>
      <c r="F242" s="35">
        <v>75.400000000000006</v>
      </c>
      <c r="G242" s="89"/>
      <c r="H242" s="102">
        <v>1.0471204188481575</v>
      </c>
      <c r="I242" s="90"/>
      <c r="J242" s="89">
        <v>99.9</v>
      </c>
      <c r="K242" s="83">
        <v>-0.89285714285713969</v>
      </c>
      <c r="L242" s="83">
        <v>-2.2504892367906093</v>
      </c>
      <c r="M242" s="1"/>
      <c r="N242" s="136">
        <v>83.3</v>
      </c>
      <c r="O242" s="86">
        <v>0.36144578313252673</v>
      </c>
      <c r="P242" s="136"/>
      <c r="Q242" s="86"/>
    </row>
    <row r="243" spans="1:17" x14ac:dyDescent="0.2">
      <c r="A243" s="34" t="s">
        <v>16</v>
      </c>
      <c r="B243" s="34"/>
      <c r="C243" s="89">
        <v>181.3</v>
      </c>
      <c r="D243" s="83">
        <v>3.0699260943717999</v>
      </c>
      <c r="E243" s="90"/>
      <c r="F243" s="35">
        <v>75.3</v>
      </c>
      <c r="G243" s="89"/>
      <c r="H243" s="102">
        <v>1.3655462184873901</v>
      </c>
      <c r="I243" s="90"/>
      <c r="J243" s="89">
        <v>97.8</v>
      </c>
      <c r="K243" s="83">
        <v>-2.1021021021021102</v>
      </c>
      <c r="L243" s="83">
        <v>-1.7085427135678399</v>
      </c>
      <c r="M243" s="1"/>
      <c r="N243" s="136"/>
      <c r="O243" s="86"/>
      <c r="P243" s="136"/>
      <c r="Q243" s="86"/>
    </row>
    <row r="244" spans="1:17" x14ac:dyDescent="0.2">
      <c r="A244" s="34" t="s">
        <v>17</v>
      </c>
      <c r="B244" s="34"/>
      <c r="C244" s="89">
        <v>181.6</v>
      </c>
      <c r="D244" s="83">
        <v>2.947845804988658</v>
      </c>
      <c r="E244" s="90"/>
      <c r="F244" s="35">
        <v>75.599999999999994</v>
      </c>
      <c r="G244" s="89"/>
      <c r="H244" s="102">
        <v>1.3612565445026092</v>
      </c>
      <c r="I244" s="90"/>
      <c r="J244" s="89">
        <v>98.7</v>
      </c>
      <c r="K244" s="83">
        <v>0.92024539877302303</v>
      </c>
      <c r="L244" s="83">
        <v>-1.3986013986013957</v>
      </c>
      <c r="M244" s="1"/>
      <c r="N244" s="136"/>
      <c r="O244" s="86"/>
      <c r="P244" s="136"/>
      <c r="Q244" s="86"/>
    </row>
    <row r="245" spans="1:17" x14ac:dyDescent="0.2">
      <c r="A245" s="34" t="s">
        <v>18</v>
      </c>
      <c r="B245" s="34"/>
      <c r="C245" s="89">
        <v>182.5</v>
      </c>
      <c r="D245" s="83">
        <v>2.7590090090090058</v>
      </c>
      <c r="E245" s="90"/>
      <c r="F245" s="35">
        <v>75.900000000000006</v>
      </c>
      <c r="G245" s="89"/>
      <c r="H245" s="102">
        <v>1.4629049111807735</v>
      </c>
      <c r="I245" s="90"/>
      <c r="J245" s="89">
        <v>100.4</v>
      </c>
      <c r="K245" s="83">
        <v>1.7223910840932222</v>
      </c>
      <c r="L245" s="83">
        <v>-1.85728250244378</v>
      </c>
      <c r="M245" s="1"/>
      <c r="N245" s="136">
        <v>83.9</v>
      </c>
      <c r="O245" s="86">
        <v>0.7202881152461087</v>
      </c>
      <c r="P245" s="136"/>
      <c r="Q245" s="86"/>
    </row>
    <row r="246" spans="1:17" x14ac:dyDescent="0.2">
      <c r="A246" s="1" t="s">
        <v>19</v>
      </c>
      <c r="B246" s="34"/>
      <c r="C246" s="89">
        <v>182.6</v>
      </c>
      <c r="D246" s="83">
        <v>2.6419336706014596</v>
      </c>
      <c r="E246" s="90"/>
      <c r="F246" s="35">
        <v>76</v>
      </c>
      <c r="G246" s="89"/>
      <c r="H246" s="102">
        <v>1.3555787278414888</v>
      </c>
      <c r="I246" s="90"/>
      <c r="J246" s="89">
        <v>99.7</v>
      </c>
      <c r="K246" s="83">
        <v>-0.69721115537848544</v>
      </c>
      <c r="L246" s="83">
        <v>-1.7733990147783207</v>
      </c>
      <c r="M246" s="1"/>
      <c r="N246" s="136"/>
      <c r="O246" s="86"/>
      <c r="P246" s="136"/>
      <c r="Q246" s="86"/>
    </row>
    <row r="247" spans="1:17" x14ac:dyDescent="0.2">
      <c r="A247" s="1" t="s">
        <v>20</v>
      </c>
      <c r="B247" s="34"/>
      <c r="C247" s="89">
        <v>182.7</v>
      </c>
      <c r="D247" s="83">
        <v>2.5252525252525304</v>
      </c>
      <c r="E247" s="90"/>
      <c r="F247" s="35">
        <v>75.900000000000006</v>
      </c>
      <c r="G247" s="89"/>
      <c r="H247" s="102">
        <v>1.3555787278414888</v>
      </c>
      <c r="I247" s="90"/>
      <c r="J247" s="89">
        <v>100</v>
      </c>
      <c r="K247" s="83">
        <v>0.30090270812437314</v>
      </c>
      <c r="L247" s="83">
        <v>-2.1526418786692814</v>
      </c>
      <c r="M247" s="1"/>
      <c r="N247" s="136"/>
      <c r="O247" s="86"/>
      <c r="P247" s="136"/>
      <c r="Q247" s="86"/>
    </row>
    <row r="248" spans="1:17" x14ac:dyDescent="0.2">
      <c r="A248" s="1" t="s">
        <v>21</v>
      </c>
      <c r="B248" s="34"/>
      <c r="C248" s="89">
        <v>183.5</v>
      </c>
      <c r="D248" s="84">
        <v>2.8011204481792618</v>
      </c>
      <c r="E248" s="90"/>
      <c r="F248" s="35">
        <v>76.2</v>
      </c>
      <c r="G248" s="89"/>
      <c r="H248" s="102">
        <v>1.2461059190031154</v>
      </c>
      <c r="I248" s="90"/>
      <c r="J248" s="89">
        <v>100.3</v>
      </c>
      <c r="K248" s="84">
        <v>0.29999999999998916</v>
      </c>
      <c r="L248" s="85">
        <v>-2.2417153996101336</v>
      </c>
      <c r="M248" s="1"/>
      <c r="N248" s="136">
        <v>84.1</v>
      </c>
      <c r="O248" s="86">
        <v>0.23837902264599356</v>
      </c>
      <c r="P248" s="136"/>
      <c r="Q248" s="86"/>
    </row>
    <row r="249" spans="1:17" x14ac:dyDescent="0.2">
      <c r="A249" s="33">
        <v>2004</v>
      </c>
      <c r="B249" s="34"/>
      <c r="C249" s="89"/>
      <c r="D249" s="84"/>
      <c r="E249" s="90"/>
      <c r="G249" s="89"/>
      <c r="H249" s="108"/>
      <c r="I249" s="90"/>
      <c r="J249" s="89"/>
      <c r="K249" s="84"/>
      <c r="L249" s="85"/>
      <c r="M249" s="1"/>
      <c r="N249" s="136"/>
      <c r="O249" s="86"/>
      <c r="P249" s="136"/>
      <c r="Q249" s="86"/>
    </row>
    <row r="250" spans="1:17" x14ac:dyDescent="0.2">
      <c r="A250" s="34" t="s">
        <v>9</v>
      </c>
      <c r="B250" s="34"/>
      <c r="C250" s="89">
        <v>183.1</v>
      </c>
      <c r="D250" s="84">
        <v>2.6345291479820565</v>
      </c>
      <c r="E250" s="90"/>
      <c r="F250" s="35">
        <v>75.8</v>
      </c>
      <c r="G250" s="89"/>
      <c r="H250" s="102">
        <v>1.3584117032392928</v>
      </c>
      <c r="I250" s="90"/>
      <c r="J250" s="89">
        <v>97</v>
      </c>
      <c r="K250" s="84">
        <v>-3.2901296111664924</v>
      </c>
      <c r="L250" s="85">
        <v>-1.4227642276422814</v>
      </c>
      <c r="M250" s="1"/>
      <c r="N250" s="136"/>
      <c r="O250" s="86"/>
      <c r="P250" s="136"/>
      <c r="Q250" s="86"/>
    </row>
    <row r="251" spans="1:17" x14ac:dyDescent="0.2">
      <c r="A251" s="34" t="s">
        <v>11</v>
      </c>
      <c r="B251" s="34"/>
      <c r="C251" s="89">
        <v>183.8</v>
      </c>
      <c r="D251" s="84">
        <v>2.5097601784718426</v>
      </c>
      <c r="E251" s="90"/>
      <c r="F251" s="35">
        <v>76</v>
      </c>
      <c r="G251" s="89"/>
      <c r="H251" s="102">
        <v>1.2499999999999956</v>
      </c>
      <c r="I251" s="90"/>
      <c r="J251" s="89">
        <v>98</v>
      </c>
      <c r="K251" s="84">
        <v>1.0309278350515427</v>
      </c>
      <c r="L251" s="85">
        <v>-1.9019019019019034</v>
      </c>
      <c r="M251" s="1"/>
      <c r="N251" s="136"/>
      <c r="O251" s="86"/>
      <c r="P251" s="136"/>
      <c r="Q251" s="86"/>
    </row>
    <row r="252" spans="1:17" x14ac:dyDescent="0.2">
      <c r="A252" s="34" t="s">
        <v>12</v>
      </c>
      <c r="B252" s="34"/>
      <c r="C252" s="89">
        <v>184.6</v>
      </c>
      <c r="D252" s="84">
        <v>2.6125625347415138</v>
      </c>
      <c r="E252" s="90"/>
      <c r="F252" s="35">
        <v>76.099999999999994</v>
      </c>
      <c r="G252" s="89"/>
      <c r="H252" s="102">
        <v>1.1422637590861928</v>
      </c>
      <c r="I252" s="90"/>
      <c r="J252" s="89">
        <v>98.5</v>
      </c>
      <c r="K252" s="84">
        <v>0.51020408163264808</v>
      </c>
      <c r="L252" s="85">
        <v>-2.8599605522682481</v>
      </c>
      <c r="M252" s="1"/>
      <c r="N252" s="136">
        <v>84.5</v>
      </c>
      <c r="O252" s="86">
        <v>0.47562425683710552</v>
      </c>
      <c r="P252" s="136"/>
      <c r="Q252" s="86"/>
    </row>
    <row r="253" spans="1:17" x14ac:dyDescent="0.2">
      <c r="A253" s="34" t="s">
        <v>13</v>
      </c>
      <c r="B253" s="34"/>
      <c r="C253" s="89">
        <v>185.7</v>
      </c>
      <c r="D253" s="84">
        <v>2.4834437086092676</v>
      </c>
      <c r="E253" s="90"/>
      <c r="F253" s="35">
        <v>76.400000000000006</v>
      </c>
      <c r="G253" s="89"/>
      <c r="H253" s="102">
        <v>1.1375387797311287</v>
      </c>
      <c r="I253" s="90"/>
      <c r="J253" s="89">
        <v>98.2</v>
      </c>
      <c r="K253" s="84">
        <v>-0.30456852791878042</v>
      </c>
      <c r="L253" s="85">
        <v>-2.093718843469583</v>
      </c>
      <c r="M253" s="1"/>
      <c r="N253" s="136"/>
      <c r="O253" s="86"/>
      <c r="P253" s="136"/>
      <c r="Q253" s="86"/>
    </row>
    <row r="254" spans="1:17" x14ac:dyDescent="0.2">
      <c r="A254" s="34" t="s">
        <v>14</v>
      </c>
      <c r="B254" s="34"/>
      <c r="C254" s="89">
        <v>186.5</v>
      </c>
      <c r="D254" s="84">
        <v>2.7548209366391241</v>
      </c>
      <c r="E254" s="90"/>
      <c r="F254" s="35">
        <v>76.599999999999994</v>
      </c>
      <c r="G254" s="89"/>
      <c r="H254" s="102">
        <v>1.4477766287487093</v>
      </c>
      <c r="I254" s="90"/>
      <c r="J254" s="89">
        <v>98.6</v>
      </c>
      <c r="K254" s="84">
        <v>0.40733197556006573</v>
      </c>
      <c r="L254" s="85">
        <v>-2.1825396825396859</v>
      </c>
      <c r="M254" s="1"/>
      <c r="N254" s="136"/>
      <c r="O254" s="86"/>
      <c r="P254" s="136"/>
      <c r="Q254" s="86"/>
    </row>
    <row r="255" spans="1:17" x14ac:dyDescent="0.2">
      <c r="A255" s="34" t="s">
        <v>15</v>
      </c>
      <c r="B255" s="34"/>
      <c r="C255" s="89">
        <v>186.8</v>
      </c>
      <c r="D255" s="84">
        <v>3.0336458907887387</v>
      </c>
      <c r="E255" s="90"/>
      <c r="F255" s="35">
        <v>76.599999999999994</v>
      </c>
      <c r="G255" s="89"/>
      <c r="H255" s="102">
        <v>1.6580310880828897</v>
      </c>
      <c r="I255" s="90"/>
      <c r="J255" s="89">
        <v>98.5</v>
      </c>
      <c r="K255" s="84">
        <v>-0.10141987829613841</v>
      </c>
      <c r="L255" s="85">
        <v>-1.4014014014014031</v>
      </c>
      <c r="M255" s="1"/>
      <c r="N255" s="136">
        <v>84.9</v>
      </c>
      <c r="O255" s="86">
        <v>0.47337278106509545</v>
      </c>
      <c r="P255" s="136"/>
      <c r="Q255" s="86"/>
    </row>
    <row r="256" spans="1:17" x14ac:dyDescent="0.2">
      <c r="A256" s="34" t="s">
        <v>16</v>
      </c>
      <c r="B256" s="34"/>
      <c r="C256" s="89">
        <v>186.8</v>
      </c>
      <c r="D256" s="84">
        <v>3.0336458907887387</v>
      </c>
      <c r="E256" s="90"/>
      <c r="F256" s="35">
        <v>76.400000000000006</v>
      </c>
      <c r="G256" s="89"/>
      <c r="H256" s="102">
        <v>1.3471502590673534</v>
      </c>
      <c r="I256" s="90"/>
      <c r="J256" s="89">
        <v>95.6</v>
      </c>
      <c r="K256" s="84">
        <v>-2.9441624365482255</v>
      </c>
      <c r="L256" s="85">
        <v>-2.249488752556239</v>
      </c>
      <c r="M256" s="1"/>
      <c r="N256" s="136"/>
      <c r="O256" s="86"/>
      <c r="P256" s="136"/>
      <c r="Q256" s="86"/>
    </row>
    <row r="257" spans="1:17" x14ac:dyDescent="0.2">
      <c r="A257" s="34" t="s">
        <v>17</v>
      </c>
      <c r="B257" s="34"/>
      <c r="C257" s="89">
        <v>187.4</v>
      </c>
      <c r="D257" s="84">
        <v>3.1938325991189398</v>
      </c>
      <c r="E257" s="90"/>
      <c r="F257" s="35">
        <v>76.599999999999994</v>
      </c>
      <c r="G257" s="89"/>
      <c r="H257" s="102">
        <v>1.3429752066115741</v>
      </c>
      <c r="I257" s="90"/>
      <c r="J257" s="89">
        <v>96.4</v>
      </c>
      <c r="K257" s="84">
        <v>0.83682008368202165</v>
      </c>
      <c r="L257" s="85">
        <v>-2.3302938196555156</v>
      </c>
      <c r="M257" s="1"/>
      <c r="N257" s="136"/>
      <c r="O257" s="86"/>
      <c r="P257" s="136"/>
      <c r="Q257" s="86"/>
    </row>
    <row r="258" spans="1:17" x14ac:dyDescent="0.2">
      <c r="A258" s="34" t="s">
        <v>18</v>
      </c>
      <c r="B258" s="34"/>
      <c r="C258" s="89">
        <v>188.1</v>
      </c>
      <c r="D258" s="84">
        <v>3.0684931506849367</v>
      </c>
      <c r="E258" s="90"/>
      <c r="F258" s="35">
        <v>76.7</v>
      </c>
      <c r="G258" s="89"/>
      <c r="H258" s="102">
        <v>1.1328527291452284</v>
      </c>
      <c r="I258" s="90"/>
      <c r="J258" s="89">
        <v>97.7</v>
      </c>
      <c r="K258" s="84">
        <v>1.3485477178423189</v>
      </c>
      <c r="L258" s="85">
        <v>-2.6892430278884438</v>
      </c>
      <c r="M258" s="1"/>
      <c r="N258" s="136">
        <v>85.2</v>
      </c>
      <c r="O258" s="86">
        <v>0.35335689045936058</v>
      </c>
      <c r="P258" s="136"/>
      <c r="Q258" s="86"/>
    </row>
    <row r="259" spans="1:17" x14ac:dyDescent="0.2">
      <c r="A259" s="34" t="s">
        <v>19</v>
      </c>
      <c r="B259" s="34"/>
      <c r="C259" s="89">
        <v>188.6</v>
      </c>
      <c r="D259" s="84">
        <v>3.2858707557502642</v>
      </c>
      <c r="E259" s="90"/>
      <c r="F259" s="35">
        <v>76.900000000000006</v>
      </c>
      <c r="G259" s="89"/>
      <c r="H259" s="102">
        <v>1.2345679012345734</v>
      </c>
      <c r="I259" s="90"/>
      <c r="J259" s="89">
        <v>97.2</v>
      </c>
      <c r="K259" s="84">
        <v>-0.51177072671443335</v>
      </c>
      <c r="L259" s="85">
        <v>-2.5075225677031132</v>
      </c>
      <c r="M259" s="1"/>
      <c r="N259" s="136"/>
      <c r="O259" s="86"/>
      <c r="P259" s="136"/>
      <c r="Q259" s="86"/>
    </row>
    <row r="260" spans="1:17" x14ac:dyDescent="0.2">
      <c r="A260" s="34" t="s">
        <v>20</v>
      </c>
      <c r="B260" s="34"/>
      <c r="C260" s="89">
        <v>189</v>
      </c>
      <c r="D260" s="84">
        <v>3.4482758620689724</v>
      </c>
      <c r="E260" s="90"/>
      <c r="F260" s="35">
        <v>77</v>
      </c>
      <c r="G260" s="89"/>
      <c r="H260" s="102">
        <v>1.4403292181069949</v>
      </c>
      <c r="I260" s="90"/>
      <c r="J260" s="89">
        <v>97.6</v>
      </c>
      <c r="K260" s="84">
        <v>0.41152263374484299</v>
      </c>
      <c r="L260" s="85">
        <v>-2.4000000000000021</v>
      </c>
      <c r="M260" s="1"/>
      <c r="N260" s="136"/>
      <c r="O260" s="86"/>
      <c r="P260" s="136"/>
      <c r="Q260" s="86"/>
    </row>
    <row r="261" spans="1:17" x14ac:dyDescent="0.2">
      <c r="A261" s="34" t="s">
        <v>21</v>
      </c>
      <c r="B261" s="34"/>
      <c r="C261" s="89">
        <v>189.9</v>
      </c>
      <c r="D261" s="84">
        <v>3.4877384196185357</v>
      </c>
      <c r="E261" s="90"/>
      <c r="F261" s="35">
        <v>77.400000000000006</v>
      </c>
      <c r="G261" s="89"/>
      <c r="H261" s="102">
        <v>1.6410256410256396</v>
      </c>
      <c r="I261" s="90"/>
      <c r="J261" s="89">
        <v>99.1</v>
      </c>
      <c r="K261" s="84">
        <v>1.5368852459016313</v>
      </c>
      <c r="L261" s="85">
        <v>-1.1964107676969093</v>
      </c>
      <c r="M261" s="1"/>
      <c r="N261" s="136">
        <v>85.7</v>
      </c>
      <c r="O261" s="86">
        <v>0.58685446009389663</v>
      </c>
      <c r="P261" s="136"/>
      <c r="Q261" s="86"/>
    </row>
    <row r="262" spans="1:17" x14ac:dyDescent="0.2">
      <c r="A262" s="33">
        <v>2005</v>
      </c>
      <c r="B262" s="34"/>
      <c r="C262" s="89"/>
      <c r="D262" s="84"/>
      <c r="E262" s="90"/>
      <c r="G262" s="89"/>
      <c r="H262" s="108"/>
      <c r="I262" s="90"/>
      <c r="J262" s="89"/>
      <c r="K262" s="84"/>
      <c r="L262" s="85"/>
      <c r="M262" s="1"/>
      <c r="N262" s="136"/>
      <c r="O262" s="86"/>
      <c r="P262" s="136"/>
      <c r="Q262" s="86"/>
    </row>
    <row r="263" spans="1:17" x14ac:dyDescent="0.2">
      <c r="A263" s="34" t="s">
        <v>9</v>
      </c>
      <c r="B263" s="34"/>
      <c r="C263" s="89">
        <v>188.9</v>
      </c>
      <c r="D263" s="84">
        <v>3.1676679410158393</v>
      </c>
      <c r="E263" s="90"/>
      <c r="F263" s="35">
        <v>77</v>
      </c>
      <c r="G263" s="89"/>
      <c r="H263" s="102">
        <v>1.6494845360824684</v>
      </c>
      <c r="I263" s="90"/>
      <c r="J263" s="89">
        <v>94.5</v>
      </c>
      <c r="K263" s="84">
        <v>-4.6417759838546901</v>
      </c>
      <c r="L263" s="85">
        <v>-2.5773195876288679</v>
      </c>
      <c r="M263" s="1"/>
      <c r="N263" s="136"/>
      <c r="O263" s="86"/>
      <c r="P263" s="136"/>
      <c r="Q263" s="86"/>
    </row>
    <row r="264" spans="1:17" x14ac:dyDescent="0.2">
      <c r="A264" s="34" t="s">
        <v>11</v>
      </c>
      <c r="B264" s="34"/>
      <c r="C264" s="89">
        <v>189.6</v>
      </c>
      <c r="D264" s="84">
        <v>3.1556039173014083</v>
      </c>
      <c r="E264" s="90"/>
      <c r="F264" s="35">
        <v>77.2</v>
      </c>
      <c r="G264" s="89"/>
      <c r="H264" s="102">
        <v>1.6460905349794164</v>
      </c>
      <c r="I264" s="90"/>
      <c r="J264" s="89">
        <v>95</v>
      </c>
      <c r="K264" s="84">
        <v>0.52910052910053462</v>
      </c>
      <c r="L264" s="85">
        <v>-3.0612244897959218</v>
      </c>
      <c r="M264" s="1"/>
      <c r="N264" s="136"/>
      <c r="O264" s="86"/>
      <c r="P264" s="136"/>
      <c r="Q264" s="86"/>
    </row>
    <row r="265" spans="1:17" x14ac:dyDescent="0.2">
      <c r="A265" s="34" t="s">
        <v>12</v>
      </c>
      <c r="B265" s="34"/>
      <c r="C265" s="89">
        <v>190.5</v>
      </c>
      <c r="D265" s="84">
        <v>3.1960996749729187</v>
      </c>
      <c r="E265" s="90"/>
      <c r="F265" s="35">
        <v>77.5</v>
      </c>
      <c r="G265" s="89"/>
      <c r="H265" s="102">
        <v>1.9507186858316095</v>
      </c>
      <c r="I265" s="90"/>
      <c r="J265" s="89">
        <v>96.7</v>
      </c>
      <c r="K265" s="84">
        <v>1.7894736842105186</v>
      </c>
      <c r="L265" s="85">
        <v>-1.8274111675126825</v>
      </c>
      <c r="M265" s="1"/>
      <c r="N265" s="136">
        <v>85.9</v>
      </c>
      <c r="O265" s="86">
        <v>0.23337222870478744</v>
      </c>
      <c r="P265" s="136"/>
      <c r="Q265" s="86"/>
    </row>
    <row r="266" spans="1:17" x14ac:dyDescent="0.2">
      <c r="A266" s="34" t="s">
        <v>13</v>
      </c>
      <c r="B266" s="34"/>
      <c r="C266" s="89">
        <v>191.6</v>
      </c>
      <c r="D266" s="84">
        <v>3.1771674744211165</v>
      </c>
      <c r="E266" s="90"/>
      <c r="F266" s="35">
        <v>77.8</v>
      </c>
      <c r="G266" s="89"/>
      <c r="H266" s="102">
        <v>1.9427402862985721</v>
      </c>
      <c r="I266" s="90"/>
      <c r="J266" s="89">
        <v>95.6</v>
      </c>
      <c r="K266" s="84">
        <v>-1.1375387797311398</v>
      </c>
      <c r="L266" s="85">
        <v>-2.6476578411405383</v>
      </c>
      <c r="M266" s="1"/>
      <c r="N266" s="136"/>
      <c r="O266" s="86"/>
      <c r="P266" s="136"/>
      <c r="Q266" s="86"/>
    </row>
    <row r="267" spans="1:17" x14ac:dyDescent="0.2">
      <c r="A267" s="34" t="s">
        <v>14</v>
      </c>
      <c r="B267" s="34"/>
      <c r="C267" s="89">
        <v>192</v>
      </c>
      <c r="D267" s="84">
        <v>2.9490616621983934</v>
      </c>
      <c r="E267" s="90"/>
      <c r="F267" s="35">
        <v>78.099999999999994</v>
      </c>
      <c r="G267" s="89"/>
      <c r="H267" s="102">
        <v>1.9367991845056221</v>
      </c>
      <c r="I267" s="90"/>
      <c r="J267" s="89">
        <v>95.9</v>
      </c>
      <c r="K267" s="85">
        <v>0.313807531380772</v>
      </c>
      <c r="L267" s="85">
        <v>-2.7383367139959369</v>
      </c>
      <c r="M267" s="1"/>
      <c r="N267" s="136"/>
      <c r="O267" s="86"/>
      <c r="P267" s="136"/>
      <c r="Q267" s="86"/>
    </row>
    <row r="268" spans="1:17" x14ac:dyDescent="0.2">
      <c r="A268" s="34" t="s">
        <v>15</v>
      </c>
      <c r="B268" s="34"/>
      <c r="C268" s="89">
        <v>192.2</v>
      </c>
      <c r="D268" s="84">
        <v>2.8907922912205342</v>
      </c>
      <c r="E268" s="90"/>
      <c r="F268" s="35">
        <v>78.099999999999994</v>
      </c>
      <c r="G268" s="89"/>
      <c r="H268" s="102">
        <v>1.9367991845056221</v>
      </c>
      <c r="I268" s="90"/>
      <c r="J268" s="89">
        <v>95.8</v>
      </c>
      <c r="K268" s="85">
        <v>-0.10427528675704956</v>
      </c>
      <c r="L268" s="85">
        <v>-2.7411167512690349</v>
      </c>
      <c r="M268" s="1"/>
      <c r="N268" s="136">
        <v>86.9</v>
      </c>
      <c r="O268" s="86">
        <v>1.1641443538998835</v>
      </c>
      <c r="P268" s="136"/>
      <c r="Q268" s="86"/>
    </row>
    <row r="269" spans="1:17" x14ac:dyDescent="0.2">
      <c r="A269" s="34" t="s">
        <v>16</v>
      </c>
      <c r="B269" s="34"/>
      <c r="C269" s="89">
        <v>192.2</v>
      </c>
      <c r="D269" s="84">
        <v>2.8907922912205342</v>
      </c>
      <c r="E269" s="90"/>
      <c r="F269" s="35">
        <v>78.2</v>
      </c>
      <c r="G269" s="89"/>
      <c r="H269" s="102">
        <v>2.3517382413087873</v>
      </c>
      <c r="I269" s="90"/>
      <c r="J269" s="89">
        <v>94</v>
      </c>
      <c r="K269" s="85">
        <v>-1.8789144050104345</v>
      </c>
      <c r="L269" s="85">
        <v>-1.67364016736401</v>
      </c>
      <c r="M269" s="1"/>
      <c r="N269" s="136"/>
      <c r="O269" s="86"/>
      <c r="P269" s="136"/>
      <c r="Q269" s="86"/>
    </row>
    <row r="270" spans="1:17" x14ac:dyDescent="0.2">
      <c r="A270" s="34" t="s">
        <v>17</v>
      </c>
      <c r="B270" s="34"/>
      <c r="C270" s="89">
        <v>192.6</v>
      </c>
      <c r="D270" s="84">
        <v>2.7748132337246378</v>
      </c>
      <c r="E270" s="90"/>
      <c r="F270" s="35">
        <v>78.400000000000006</v>
      </c>
      <c r="G270" s="89"/>
      <c r="H270" s="102">
        <v>2.3445463812436396</v>
      </c>
      <c r="I270" s="90"/>
      <c r="J270" s="89">
        <v>94.1</v>
      </c>
      <c r="K270" s="85">
        <v>0.10638297872340718</v>
      </c>
      <c r="L270" s="85">
        <v>-2.3858921161825863</v>
      </c>
      <c r="M270" s="29"/>
      <c r="N270" s="136"/>
      <c r="O270" s="86"/>
      <c r="P270" s="136"/>
      <c r="Q270" s="86"/>
    </row>
    <row r="271" spans="1:17" x14ac:dyDescent="0.2">
      <c r="A271" s="34" t="s">
        <v>18</v>
      </c>
      <c r="B271" s="103"/>
      <c r="C271" s="93">
        <v>193.1</v>
      </c>
      <c r="D271" s="85">
        <v>2.6581605528974039</v>
      </c>
      <c r="E271" s="113"/>
      <c r="F271" s="35">
        <v>78.599999999999994</v>
      </c>
      <c r="G271" s="89"/>
      <c r="H271" s="102">
        <v>2.4439918533604832</v>
      </c>
      <c r="I271" s="113"/>
      <c r="J271" s="89">
        <v>95.1</v>
      </c>
      <c r="K271" s="85">
        <v>1.0626992561105109</v>
      </c>
      <c r="L271" s="85">
        <v>-2.6612077789150534</v>
      </c>
      <c r="M271" s="29"/>
      <c r="N271" s="136">
        <v>87.7</v>
      </c>
      <c r="O271" s="86">
        <v>0.92059838895281598</v>
      </c>
      <c r="P271" s="136"/>
      <c r="Q271" s="86"/>
    </row>
    <row r="272" spans="1:17" x14ac:dyDescent="0.2">
      <c r="A272" s="34" t="s">
        <v>19</v>
      </c>
      <c r="B272" s="34"/>
      <c r="C272" s="89">
        <v>193.3</v>
      </c>
      <c r="D272" s="85">
        <v>2.4920466595970359</v>
      </c>
      <c r="E272" s="90"/>
      <c r="F272" s="35">
        <v>78.7</v>
      </c>
      <c r="G272" s="93"/>
      <c r="H272" s="102">
        <v>2.3373983739837456</v>
      </c>
      <c r="I272" s="90"/>
      <c r="J272" s="93">
        <v>94.7</v>
      </c>
      <c r="K272" s="85">
        <v>-0.42060988433226809</v>
      </c>
      <c r="L272" s="85">
        <v>-2.5720164609053464</v>
      </c>
      <c r="M272" s="29"/>
      <c r="N272" s="136"/>
      <c r="O272" s="86"/>
      <c r="P272" s="136"/>
      <c r="Q272" s="86"/>
    </row>
    <row r="273" spans="1:17" x14ac:dyDescent="0.2">
      <c r="A273" s="34" t="s">
        <v>20</v>
      </c>
      <c r="B273" s="34"/>
      <c r="C273" s="89">
        <v>193.6</v>
      </c>
      <c r="D273" s="85">
        <v>2.4338624338624326</v>
      </c>
      <c r="E273" s="90"/>
      <c r="F273" s="35">
        <v>78.7</v>
      </c>
      <c r="G273" s="89"/>
      <c r="H273" s="102">
        <v>2.1298174442190732</v>
      </c>
      <c r="I273" s="90"/>
      <c r="J273" s="89">
        <v>95.4</v>
      </c>
      <c r="K273" s="85">
        <v>0.73917634635691787</v>
      </c>
      <c r="L273" s="85">
        <v>-2.2540983606557208</v>
      </c>
      <c r="M273" s="29"/>
      <c r="N273" s="136"/>
      <c r="O273" s="86"/>
      <c r="P273" s="136"/>
      <c r="Q273" s="86"/>
    </row>
    <row r="274" spans="1:17" x14ac:dyDescent="0.2">
      <c r="A274" s="34" t="s">
        <v>21</v>
      </c>
      <c r="B274" s="34"/>
      <c r="C274" s="89">
        <v>194.1</v>
      </c>
      <c r="D274" s="85">
        <v>2.211690363349117</v>
      </c>
      <c r="E274" s="90"/>
      <c r="F274" s="35">
        <v>78.900000000000006</v>
      </c>
      <c r="G274" s="89"/>
      <c r="H274" s="102">
        <v>1.9172552976791213</v>
      </c>
      <c r="I274" s="90"/>
      <c r="J274" s="89">
        <v>97</v>
      </c>
      <c r="K274" s="85">
        <v>1.6771488469601525</v>
      </c>
      <c r="L274" s="85">
        <v>-2.1190716448032276</v>
      </c>
      <c r="M274" s="29"/>
      <c r="N274" s="136">
        <v>87.7</v>
      </c>
      <c r="O274" s="86">
        <v>0</v>
      </c>
      <c r="P274" s="136"/>
      <c r="Q274" s="86"/>
    </row>
    <row r="275" spans="1:17" x14ac:dyDescent="0.2">
      <c r="A275" s="33">
        <v>2006</v>
      </c>
      <c r="B275" s="34"/>
      <c r="C275" s="89"/>
      <c r="D275" s="85"/>
      <c r="E275" s="90"/>
      <c r="G275" s="89"/>
      <c r="H275" s="108"/>
      <c r="I275" s="90"/>
      <c r="J275" s="89"/>
      <c r="K275" s="85"/>
      <c r="L275" s="85"/>
      <c r="M275" s="29"/>
      <c r="N275" s="136"/>
      <c r="O275" s="86"/>
      <c r="P275" s="136"/>
      <c r="Q275" s="86"/>
    </row>
    <row r="276" spans="1:17" x14ac:dyDescent="0.2">
      <c r="A276" s="34" t="s">
        <v>9</v>
      </c>
      <c r="B276" s="34"/>
      <c r="C276" s="89">
        <v>193.4</v>
      </c>
      <c r="D276" s="84">
        <v>2.3822128110111196</v>
      </c>
      <c r="E276" s="90"/>
      <c r="F276" s="35">
        <v>78.5</v>
      </c>
      <c r="G276" s="89"/>
      <c r="H276" s="102">
        <v>1.9269776876267741</v>
      </c>
      <c r="I276" s="90"/>
      <c r="J276" s="89">
        <v>92.4</v>
      </c>
      <c r="K276" s="84">
        <v>-4.7422680412371072</v>
      </c>
      <c r="L276" s="85">
        <v>-2.2222222222222143</v>
      </c>
      <c r="M276" s="29"/>
      <c r="N276" s="136"/>
      <c r="O276" s="86"/>
      <c r="P276" s="136"/>
      <c r="Q276" s="86"/>
    </row>
    <row r="277" spans="1:17" x14ac:dyDescent="0.2">
      <c r="A277" s="34" t="s">
        <v>11</v>
      </c>
      <c r="B277" s="34"/>
      <c r="C277" s="89">
        <v>194.2</v>
      </c>
      <c r="D277" s="84">
        <v>2.4261603375527407</v>
      </c>
      <c r="E277" s="90"/>
      <c r="F277" s="35">
        <v>78.8</v>
      </c>
      <c r="G277" s="89"/>
      <c r="H277" s="102">
        <v>2.1255060728744946</v>
      </c>
      <c r="I277" s="90"/>
      <c r="J277" s="89">
        <v>93.5</v>
      </c>
      <c r="K277" s="84">
        <v>1.1904761904761862</v>
      </c>
      <c r="L277" s="85">
        <v>-1.5789473684210575</v>
      </c>
      <c r="M277" s="29"/>
      <c r="N277" s="136"/>
      <c r="O277" s="86"/>
      <c r="P277" s="136"/>
      <c r="Q277" s="86"/>
    </row>
    <row r="278" spans="1:17" x14ac:dyDescent="0.2">
      <c r="A278" s="34" t="s">
        <v>12</v>
      </c>
      <c r="B278" s="34"/>
      <c r="C278" s="89">
        <v>195</v>
      </c>
      <c r="D278" s="84">
        <v>2.3622047244094446</v>
      </c>
      <c r="E278" s="90"/>
      <c r="F278" s="35">
        <v>78.900000000000006</v>
      </c>
      <c r="G278" s="89"/>
      <c r="H278" s="102">
        <v>1.812688821752273</v>
      </c>
      <c r="I278" s="90"/>
      <c r="J278" s="89">
        <v>95.1</v>
      </c>
      <c r="K278" s="84">
        <v>1.7112299465240621</v>
      </c>
      <c r="L278" s="85">
        <v>-1.6546018614271074</v>
      </c>
      <c r="M278" s="1"/>
      <c r="N278" s="136">
        <v>88</v>
      </c>
      <c r="O278" s="86">
        <v>0.34207525655643917</v>
      </c>
      <c r="P278" s="136"/>
      <c r="Q278" s="86"/>
    </row>
    <row r="279" spans="1:17" x14ac:dyDescent="0.2">
      <c r="A279" s="34" t="s">
        <v>13</v>
      </c>
      <c r="B279" s="34"/>
      <c r="C279" s="89">
        <v>196.5</v>
      </c>
      <c r="D279" s="84">
        <v>2.5574112734864318</v>
      </c>
      <c r="E279" s="90"/>
      <c r="F279" s="35">
        <v>79.400000000000006</v>
      </c>
      <c r="G279" s="89"/>
      <c r="H279" s="102">
        <v>2.006018054162495</v>
      </c>
      <c r="I279" s="90"/>
      <c r="J279" s="89">
        <v>93.6</v>
      </c>
      <c r="K279" s="84">
        <v>-1.5772870662460581</v>
      </c>
      <c r="L279" s="85">
        <v>-2.0920502092050208</v>
      </c>
      <c r="M279" s="1"/>
      <c r="N279" s="136"/>
      <c r="O279" s="86"/>
      <c r="P279" s="136"/>
      <c r="Q279" s="86"/>
    </row>
    <row r="280" spans="1:17" x14ac:dyDescent="0.2">
      <c r="A280" s="34" t="s">
        <v>14</v>
      </c>
      <c r="B280" s="103"/>
      <c r="C280" s="89">
        <v>197.7</v>
      </c>
      <c r="D280" s="84">
        <v>2.9687499999999867</v>
      </c>
      <c r="E280" s="90"/>
      <c r="F280" s="35">
        <v>79.900000000000006</v>
      </c>
      <c r="G280" s="89"/>
      <c r="H280" s="102">
        <v>2.200000000000002</v>
      </c>
      <c r="I280" s="90"/>
      <c r="J280" s="89">
        <v>94.3</v>
      </c>
      <c r="K280" s="84">
        <v>0.74786324786324521</v>
      </c>
      <c r="L280" s="85">
        <v>-1.6684045881126264</v>
      </c>
      <c r="M280" s="1"/>
      <c r="N280" s="136"/>
      <c r="O280" s="86"/>
      <c r="P280" s="136"/>
      <c r="Q280" s="86"/>
    </row>
    <row r="281" spans="1:17" x14ac:dyDescent="0.2">
      <c r="A281" s="34" t="s">
        <v>15</v>
      </c>
      <c r="B281" s="34"/>
      <c r="C281" s="89">
        <v>198.5</v>
      </c>
      <c r="D281" s="84">
        <v>3.2778355879292453</v>
      </c>
      <c r="E281" s="90"/>
      <c r="F281" s="35">
        <v>80.099999999999994</v>
      </c>
      <c r="G281" s="89"/>
      <c r="H281" s="102">
        <v>2.4999999999999911</v>
      </c>
      <c r="I281" s="90"/>
      <c r="J281" s="89">
        <v>94.7</v>
      </c>
      <c r="K281" s="84">
        <v>0.42417815482502785</v>
      </c>
      <c r="L281" s="85">
        <v>-1.1482254697285921</v>
      </c>
      <c r="M281" s="1"/>
      <c r="N281" s="136">
        <v>88.9</v>
      </c>
      <c r="O281" s="86">
        <v>1.0227272727272791</v>
      </c>
      <c r="P281" s="136"/>
      <c r="Q281" s="86"/>
    </row>
    <row r="282" spans="1:17" x14ac:dyDescent="0.2">
      <c r="A282" s="34" t="s">
        <v>16</v>
      </c>
      <c r="B282" s="1"/>
      <c r="C282" s="89">
        <v>198.5</v>
      </c>
      <c r="D282" s="84">
        <v>3.2778355879292453</v>
      </c>
      <c r="E282" s="90"/>
      <c r="F282" s="35">
        <v>80</v>
      </c>
      <c r="G282" s="89"/>
      <c r="H282" s="102">
        <v>2.3976023976024052</v>
      </c>
      <c r="I282" s="90"/>
      <c r="J282" s="89">
        <v>91.8</v>
      </c>
      <c r="K282" s="84">
        <v>-3.0623020063358042</v>
      </c>
      <c r="L282" s="85">
        <v>-2.3404255319148914</v>
      </c>
      <c r="M282" s="1"/>
      <c r="N282" s="136"/>
      <c r="O282" s="86"/>
      <c r="P282" s="136"/>
      <c r="Q282" s="86"/>
    </row>
    <row r="283" spans="1:17" x14ac:dyDescent="0.2">
      <c r="A283" s="34" t="s">
        <v>17</v>
      </c>
      <c r="B283" s="20"/>
      <c r="C283" s="89">
        <v>199.2</v>
      </c>
      <c r="D283" s="84">
        <v>3.4267912772585563</v>
      </c>
      <c r="E283" s="111"/>
      <c r="F283" s="35">
        <v>80.400000000000006</v>
      </c>
      <c r="G283" s="89"/>
      <c r="H283" s="102">
        <v>2.490039840637448</v>
      </c>
      <c r="I283" s="111"/>
      <c r="J283" s="89">
        <v>93</v>
      </c>
      <c r="K283" s="84">
        <v>1.3071895424836555</v>
      </c>
      <c r="L283" s="85">
        <v>-1.1689691817215686</v>
      </c>
      <c r="M283" s="29"/>
      <c r="N283" s="136"/>
      <c r="O283" s="86"/>
      <c r="P283" s="136"/>
      <c r="Q283" s="86"/>
    </row>
    <row r="284" spans="1:17" x14ac:dyDescent="0.2">
      <c r="A284" s="34" t="s">
        <v>18</v>
      </c>
      <c r="B284" s="38"/>
      <c r="C284" s="89">
        <v>200.1</v>
      </c>
      <c r="D284" s="84">
        <v>3.6250647332987995</v>
      </c>
      <c r="E284" s="92"/>
      <c r="F284" s="35">
        <v>80.5</v>
      </c>
      <c r="G284" s="89"/>
      <c r="H284" s="102">
        <v>2.3856858846918572</v>
      </c>
      <c r="I284" s="92"/>
      <c r="J284" s="89">
        <v>94.8</v>
      </c>
      <c r="K284" s="84">
        <v>1.9354838709677358</v>
      </c>
      <c r="L284" s="85">
        <v>-0.3154574132492094</v>
      </c>
      <c r="M284" s="29"/>
      <c r="N284" s="136">
        <v>89.5</v>
      </c>
      <c r="O284" s="86">
        <v>0.67491563554555034</v>
      </c>
      <c r="P284" s="136"/>
      <c r="Q284" s="86"/>
    </row>
    <row r="285" spans="1:17" x14ac:dyDescent="0.2">
      <c r="A285" s="34" t="s">
        <v>19</v>
      </c>
      <c r="B285" s="29"/>
      <c r="C285" s="89">
        <v>200.4</v>
      </c>
      <c r="D285" s="84">
        <v>3.6730470770822476</v>
      </c>
      <c r="E285" s="92"/>
      <c r="F285" s="35">
        <v>80.599999999999994</v>
      </c>
      <c r="G285" s="89"/>
      <c r="H285" s="102">
        <v>2.482621648460781</v>
      </c>
      <c r="I285" s="92"/>
      <c r="J285" s="89">
        <v>93.7</v>
      </c>
      <c r="K285" s="84">
        <v>-1.1603375527426074</v>
      </c>
      <c r="L285" s="85">
        <v>-1.0559662090813049</v>
      </c>
      <c r="M285" s="1"/>
      <c r="N285" s="136"/>
      <c r="O285" s="86"/>
      <c r="P285" s="136"/>
      <c r="Q285" s="86"/>
    </row>
    <row r="286" spans="1:17" x14ac:dyDescent="0.2">
      <c r="A286" s="34" t="s">
        <v>20</v>
      </c>
      <c r="B286" s="29"/>
      <c r="C286" s="89">
        <v>201.1</v>
      </c>
      <c r="D286" s="84">
        <v>3.8739669421487655</v>
      </c>
      <c r="E286" s="92"/>
      <c r="F286" s="35">
        <v>80.8</v>
      </c>
      <c r="G286" s="89"/>
      <c r="H286" s="102">
        <v>2.6812313803376453</v>
      </c>
      <c r="I286" s="92"/>
      <c r="J286" s="89">
        <v>94.5</v>
      </c>
      <c r="K286" s="84">
        <v>0.85378868729988344</v>
      </c>
      <c r="L286" s="85">
        <v>-0.94339622641510523</v>
      </c>
      <c r="M286" s="1"/>
      <c r="N286" s="136"/>
      <c r="O286" s="86"/>
      <c r="P286" s="136"/>
      <c r="Q286" s="86"/>
    </row>
    <row r="287" spans="1:17" x14ac:dyDescent="0.2">
      <c r="A287" s="34" t="s">
        <v>21</v>
      </c>
      <c r="B287" s="29"/>
      <c r="C287" s="89">
        <v>202.7</v>
      </c>
      <c r="D287" s="84">
        <v>4.4307058217413653</v>
      </c>
      <c r="E287" s="92"/>
      <c r="F287" s="35">
        <v>81.3</v>
      </c>
      <c r="G287" s="89"/>
      <c r="H287" s="102">
        <v>2.9702970297029729</v>
      </c>
      <c r="I287" s="92"/>
      <c r="J287" s="89">
        <v>96.7</v>
      </c>
      <c r="K287" s="84">
        <v>2.3280423280423346</v>
      </c>
      <c r="L287" s="85">
        <v>-0.30927835051546282</v>
      </c>
      <c r="M287" s="1"/>
      <c r="N287" s="136">
        <v>90.4</v>
      </c>
      <c r="O287" s="86">
        <v>1.0055865921787774</v>
      </c>
      <c r="P287" s="136"/>
      <c r="Q287" s="86"/>
    </row>
    <row r="288" spans="1:17" x14ac:dyDescent="0.2">
      <c r="A288" s="33">
        <v>2007</v>
      </c>
      <c r="B288" s="34"/>
      <c r="C288" s="89"/>
      <c r="D288" s="84"/>
      <c r="E288" s="90"/>
      <c r="G288" s="89"/>
      <c r="H288" s="108"/>
      <c r="I288" s="90"/>
      <c r="J288" s="89"/>
      <c r="K288" s="84"/>
      <c r="L288" s="85"/>
      <c r="M288" s="1"/>
      <c r="N288" s="136"/>
      <c r="O288" s="86"/>
      <c r="P288" s="136"/>
      <c r="Q288" s="86"/>
    </row>
    <row r="289" spans="1:17" x14ac:dyDescent="0.2">
      <c r="A289" s="34" t="s">
        <v>9</v>
      </c>
      <c r="B289" s="34"/>
      <c r="C289" s="89">
        <v>201.6</v>
      </c>
      <c r="D289" s="84">
        <v>4.2399172699069121</v>
      </c>
      <c r="E289" s="90"/>
      <c r="F289" s="35">
        <v>80.599999999999994</v>
      </c>
      <c r="G289" s="89"/>
      <c r="H289" s="102">
        <v>2.6865671641790989</v>
      </c>
      <c r="I289" s="90"/>
      <c r="J289" s="89">
        <v>91.1</v>
      </c>
      <c r="K289" s="84">
        <v>-5.7911065149948371</v>
      </c>
      <c r="L289" s="85">
        <v>-1.4069264069264231</v>
      </c>
      <c r="M289" s="1"/>
      <c r="N289" s="136"/>
      <c r="O289" s="86"/>
      <c r="P289" s="136"/>
      <c r="Q289" s="86"/>
    </row>
    <row r="290" spans="1:17" x14ac:dyDescent="0.2">
      <c r="A290" s="34" t="s">
        <v>11</v>
      </c>
      <c r="B290" s="34"/>
      <c r="C290" s="89">
        <v>203.1</v>
      </c>
      <c r="D290" s="84">
        <v>4.5829042224510896</v>
      </c>
      <c r="E290" s="90"/>
      <c r="F290" s="35">
        <v>81</v>
      </c>
      <c r="G290" s="89"/>
      <c r="H290" s="102">
        <v>2.7750247770069292</v>
      </c>
      <c r="I290" s="90"/>
      <c r="J290" s="89">
        <v>92.1</v>
      </c>
      <c r="K290" s="84">
        <v>1.0976948408342402</v>
      </c>
      <c r="L290" s="85">
        <v>-1.4973262032085599</v>
      </c>
      <c r="M290" s="1"/>
    </row>
    <row r="291" spans="1:17" x14ac:dyDescent="0.2">
      <c r="A291" s="34" t="s">
        <v>12</v>
      </c>
      <c r="B291" s="34"/>
      <c r="C291" s="89">
        <v>204.4</v>
      </c>
      <c r="D291" s="84">
        <v>4.8205128205128345</v>
      </c>
      <c r="E291" s="90"/>
      <c r="F291" s="35">
        <v>81.400000000000006</v>
      </c>
      <c r="G291" s="89"/>
      <c r="H291" s="102">
        <v>3.0662710187932873</v>
      </c>
      <c r="I291" s="114"/>
      <c r="J291" s="89">
        <v>95.1</v>
      </c>
      <c r="K291" s="84">
        <v>3.2573289902280145</v>
      </c>
      <c r="L291" s="85">
        <v>0</v>
      </c>
      <c r="M291" s="1"/>
      <c r="N291" s="136">
        <v>90.3</v>
      </c>
      <c r="O291" s="86">
        <v>-0.1106194690265581</v>
      </c>
      <c r="P291" s="136"/>
      <c r="Q291" s="86"/>
    </row>
    <row r="292" spans="1:17" x14ac:dyDescent="0.2">
      <c r="A292" s="34" t="s">
        <v>13</v>
      </c>
      <c r="B292" s="34"/>
      <c r="C292" s="89">
        <v>205.4</v>
      </c>
      <c r="D292" s="84">
        <v>4.5292620865140076</v>
      </c>
      <c r="E292" s="90"/>
      <c r="F292" s="35">
        <v>81.599999999999994</v>
      </c>
      <c r="G292" s="89"/>
      <c r="H292" s="102">
        <v>2.7531956735496577</v>
      </c>
      <c r="I292" s="90"/>
      <c r="J292" s="89">
        <v>93.5</v>
      </c>
      <c r="K292" s="84">
        <v>-1.6824395373291168</v>
      </c>
      <c r="L292" s="85">
        <v>-0.10683760683759536</v>
      </c>
      <c r="M292" s="1"/>
      <c r="N292" s="136"/>
      <c r="O292" s="86"/>
      <c r="P292" s="136"/>
      <c r="Q292" s="86"/>
    </row>
    <row r="293" spans="1:17" x14ac:dyDescent="0.2">
      <c r="A293" s="34" t="s">
        <v>14</v>
      </c>
      <c r="B293" s="34"/>
      <c r="C293" s="89">
        <v>206.2</v>
      </c>
      <c r="D293" s="84">
        <v>4.2994436014162973</v>
      </c>
      <c r="E293" s="90"/>
      <c r="F293" s="35">
        <v>81.8</v>
      </c>
      <c r="G293" s="89"/>
      <c r="H293" s="102">
        <v>2.5440313111545931</v>
      </c>
      <c r="I293" s="90"/>
      <c r="J293" s="89">
        <v>94.4</v>
      </c>
      <c r="K293" s="84">
        <v>0.96256684491979883</v>
      </c>
      <c r="L293" s="85">
        <v>0.10604453870626251</v>
      </c>
      <c r="M293" s="1"/>
      <c r="N293" s="136"/>
      <c r="O293" s="86"/>
      <c r="P293" s="136"/>
      <c r="Q293" s="86"/>
    </row>
    <row r="294" spans="1:17" x14ac:dyDescent="0.2">
      <c r="A294" s="34" t="s">
        <v>15</v>
      </c>
      <c r="B294" s="34"/>
      <c r="C294" s="89">
        <v>207.3</v>
      </c>
      <c r="D294" s="84">
        <v>4.4332493702770925</v>
      </c>
      <c r="E294" s="90"/>
      <c r="F294" s="35">
        <v>82</v>
      </c>
      <c r="G294" s="89"/>
      <c r="H294" s="102">
        <v>2.4390243902439046</v>
      </c>
      <c r="I294" s="90"/>
      <c r="J294" s="89">
        <v>95.8</v>
      </c>
      <c r="K294" s="84">
        <v>1.4830508474576121</v>
      </c>
      <c r="L294" s="85">
        <v>1.1615628299894265</v>
      </c>
      <c r="M294" s="29"/>
      <c r="N294" s="136">
        <v>91.7</v>
      </c>
      <c r="O294" s="86">
        <v>1.5503875968992311</v>
      </c>
      <c r="P294" s="136"/>
      <c r="Q294" s="86"/>
    </row>
    <row r="295" spans="1:17" x14ac:dyDescent="0.2">
      <c r="A295" s="34" t="s">
        <v>16</v>
      </c>
      <c r="B295" s="34"/>
      <c r="C295" s="89">
        <v>206.1</v>
      </c>
      <c r="D295" s="84">
        <v>3.8287153652392991</v>
      </c>
      <c r="E295" s="90"/>
      <c r="F295" s="35">
        <v>81.5</v>
      </c>
      <c r="G295" s="89"/>
      <c r="H295" s="102">
        <v>1.8536585365853675</v>
      </c>
      <c r="I295" s="90"/>
      <c r="J295" s="89">
        <v>91</v>
      </c>
      <c r="K295" s="84">
        <v>-5.0104384133611628</v>
      </c>
      <c r="L295" s="85">
        <v>-0.87145969498910736</v>
      </c>
      <c r="M295" s="29"/>
      <c r="N295" s="136"/>
      <c r="O295" s="86"/>
      <c r="P295" s="136"/>
      <c r="Q295" s="86"/>
    </row>
    <row r="296" spans="1:17" x14ac:dyDescent="0.2">
      <c r="A296" s="34" t="s">
        <v>17</v>
      </c>
      <c r="B296" s="34"/>
      <c r="C296" s="89">
        <v>207.3</v>
      </c>
      <c r="D296" s="84">
        <v>4.06626506024097</v>
      </c>
      <c r="E296" s="90"/>
      <c r="F296" s="35">
        <v>81.8</v>
      </c>
      <c r="G296" s="89"/>
      <c r="H296" s="102">
        <v>1.7492711370262315</v>
      </c>
      <c r="I296" s="90"/>
      <c r="J296" s="89">
        <v>91.9</v>
      </c>
      <c r="K296" s="84">
        <v>0.9890109890109855</v>
      </c>
      <c r="L296" s="85">
        <v>-1.1827956989247213</v>
      </c>
      <c r="M296" s="29"/>
      <c r="N296" s="136"/>
      <c r="O296" s="86"/>
      <c r="P296" s="136"/>
      <c r="Q296" s="86"/>
    </row>
    <row r="297" spans="1:17" x14ac:dyDescent="0.2">
      <c r="A297" s="34" t="s">
        <v>18</v>
      </c>
      <c r="B297" s="103"/>
      <c r="C297" s="93">
        <v>208</v>
      </c>
      <c r="D297" s="84">
        <v>3.9480259870064982</v>
      </c>
      <c r="E297" s="113"/>
      <c r="F297" s="35">
        <v>81.900000000000006</v>
      </c>
      <c r="G297" s="89"/>
      <c r="H297" s="102">
        <v>1.7475728155339709</v>
      </c>
      <c r="I297" s="113"/>
      <c r="J297" s="89">
        <v>93.7</v>
      </c>
      <c r="K297" s="84">
        <v>1.9586507072905324</v>
      </c>
      <c r="L297" s="85">
        <v>-1.1603375527426074</v>
      </c>
      <c r="M297" s="29"/>
      <c r="N297" s="136">
        <v>91.8</v>
      </c>
      <c r="O297" s="86">
        <v>0.10905125408941584</v>
      </c>
      <c r="P297" s="136"/>
      <c r="Q297" s="86"/>
    </row>
    <row r="298" spans="1:17" x14ac:dyDescent="0.2">
      <c r="A298" s="34" t="s">
        <v>19</v>
      </c>
      <c r="B298" s="34"/>
      <c r="C298" s="89">
        <v>208.9</v>
      </c>
      <c r="D298" s="84">
        <v>4.2415169660678709</v>
      </c>
      <c r="E298" s="90"/>
      <c r="F298" s="35">
        <v>82.3</v>
      </c>
      <c r="G298" s="89"/>
      <c r="H298" s="102">
        <v>2.0348837209302362</v>
      </c>
      <c r="I298" s="90"/>
      <c r="J298" s="89">
        <v>92.8</v>
      </c>
      <c r="K298" s="84">
        <v>-0.9605122732123883</v>
      </c>
      <c r="L298" s="85">
        <v>-0.9605122732123883</v>
      </c>
      <c r="M298" s="29"/>
      <c r="N298" s="136"/>
      <c r="O298" s="86"/>
      <c r="P298" s="136"/>
      <c r="Q298" s="86"/>
    </row>
    <row r="299" spans="1:17" x14ac:dyDescent="0.2">
      <c r="A299" s="34" t="s">
        <v>20</v>
      </c>
      <c r="B299" s="34"/>
      <c r="C299" s="89">
        <v>209.7</v>
      </c>
      <c r="D299" s="84">
        <v>4.2764793635007514</v>
      </c>
      <c r="E299" s="90"/>
      <c r="F299" s="35">
        <v>82.5</v>
      </c>
      <c r="G299" s="89"/>
      <c r="H299" s="102">
        <v>2.1276595744680771</v>
      </c>
      <c r="I299" s="90"/>
      <c r="J299" s="89">
        <v>93.2</v>
      </c>
      <c r="K299" s="84">
        <v>0.43103448275862988</v>
      </c>
      <c r="L299" s="85">
        <v>-1.3756613756613745</v>
      </c>
      <c r="M299" s="29"/>
      <c r="N299" s="136"/>
      <c r="O299" s="86"/>
      <c r="P299" s="136"/>
      <c r="Q299" s="86"/>
    </row>
    <row r="300" spans="1:17" x14ac:dyDescent="0.2">
      <c r="A300" s="34" t="s">
        <v>21</v>
      </c>
      <c r="B300" s="34"/>
      <c r="C300" s="89">
        <v>210.9</v>
      </c>
      <c r="D300" s="84">
        <v>4.045387271830303</v>
      </c>
      <c r="E300" s="90"/>
      <c r="F300" s="35">
        <v>83</v>
      </c>
      <c r="G300" s="89"/>
      <c r="H300" s="102">
        <v>2.1153846153846079</v>
      </c>
      <c r="I300" s="90"/>
      <c r="J300" s="89">
        <v>94.8</v>
      </c>
      <c r="K300" s="84">
        <v>1.716738197424883</v>
      </c>
      <c r="L300" s="85">
        <v>-1.9648397104446769</v>
      </c>
      <c r="M300" s="29"/>
      <c r="N300" s="136">
        <v>92.2</v>
      </c>
      <c r="O300" s="86">
        <v>0.43572984749455956</v>
      </c>
      <c r="P300" s="136"/>
      <c r="Q300" s="86"/>
    </row>
    <row r="301" spans="1:17" x14ac:dyDescent="0.2">
      <c r="A301" s="71">
        <v>2008</v>
      </c>
      <c r="B301" s="34"/>
      <c r="C301" s="89"/>
      <c r="D301" s="84"/>
      <c r="E301" s="90"/>
      <c r="G301" s="89"/>
      <c r="H301" s="108"/>
      <c r="I301" s="90"/>
      <c r="J301" s="89"/>
      <c r="K301" s="84"/>
      <c r="L301" s="85"/>
      <c r="M301" s="29"/>
      <c r="N301" s="136"/>
      <c r="O301" s="86"/>
      <c r="P301" s="136"/>
      <c r="Q301" s="86"/>
    </row>
    <row r="302" spans="1:17" x14ac:dyDescent="0.2">
      <c r="A302" s="34" t="s">
        <v>9</v>
      </c>
      <c r="B302" s="34"/>
      <c r="C302" s="89">
        <v>209.8</v>
      </c>
      <c r="D302" s="84">
        <v>4.0674603174603252</v>
      </c>
      <c r="E302" s="90"/>
      <c r="F302" s="35">
        <v>82.4</v>
      </c>
      <c r="G302" s="89"/>
      <c r="H302" s="102">
        <v>2.2286821705426396</v>
      </c>
      <c r="I302" s="90"/>
      <c r="J302" s="89">
        <v>89.8</v>
      </c>
      <c r="K302" s="84">
        <v>-5.2742616033755301</v>
      </c>
      <c r="L302" s="85">
        <v>-1.4270032930845167</v>
      </c>
      <c r="M302" s="29"/>
      <c r="N302" s="136"/>
      <c r="O302" s="86"/>
      <c r="P302" s="136"/>
      <c r="Q302" s="86"/>
    </row>
    <row r="303" spans="1:17" x14ac:dyDescent="0.2">
      <c r="A303" s="34" t="s">
        <v>11</v>
      </c>
      <c r="B303" s="34"/>
      <c r="C303" s="89">
        <v>211.4</v>
      </c>
      <c r="D303" s="84">
        <v>4.086656819300849</v>
      </c>
      <c r="E303" s="90"/>
      <c r="F303" s="35">
        <v>83</v>
      </c>
      <c r="G303" s="89"/>
      <c r="H303" s="102">
        <v>2.5072324011571778</v>
      </c>
      <c r="I303" s="90"/>
      <c r="J303" s="89">
        <v>91.2</v>
      </c>
      <c r="K303" s="84">
        <v>1.5590200445434466</v>
      </c>
      <c r="L303" s="85">
        <v>-0.97719869706839324</v>
      </c>
      <c r="M303" s="29"/>
      <c r="N303" s="136"/>
      <c r="O303" s="86"/>
      <c r="P303" s="136"/>
      <c r="Q303" s="86"/>
    </row>
    <row r="304" spans="1:17" x14ac:dyDescent="0.2">
      <c r="A304" s="34" t="s">
        <v>12</v>
      </c>
      <c r="B304" s="34"/>
      <c r="C304" s="89">
        <v>212.1</v>
      </c>
      <c r="D304" s="84">
        <v>3.7671232876712368</v>
      </c>
      <c r="E304" s="90"/>
      <c r="F304" s="35">
        <v>83.4</v>
      </c>
      <c r="G304" s="89"/>
      <c r="H304" s="102">
        <v>2.3992322456813708</v>
      </c>
      <c r="I304" s="90"/>
      <c r="J304" s="89">
        <v>92.6</v>
      </c>
      <c r="K304" s="84">
        <v>1.5350877192982448</v>
      </c>
      <c r="L304" s="85">
        <v>-2.6288117770767561</v>
      </c>
      <c r="M304" s="29"/>
      <c r="N304" s="136">
        <v>92.6</v>
      </c>
      <c r="O304" s="86">
        <v>0.43383947939261547</v>
      </c>
      <c r="P304" s="136"/>
      <c r="Q304" s="86"/>
    </row>
    <row r="305" spans="1:19" x14ac:dyDescent="0.2">
      <c r="A305" s="34" t="s">
        <v>13</v>
      </c>
      <c r="B305" s="34"/>
      <c r="C305" s="89">
        <v>214</v>
      </c>
      <c r="D305" s="84">
        <v>4.1869522882181043</v>
      </c>
      <c r="E305" s="90"/>
      <c r="F305" s="35">
        <v>84</v>
      </c>
      <c r="G305" s="89"/>
      <c r="H305" s="102">
        <v>2.9665071770334839</v>
      </c>
      <c r="I305" s="90"/>
      <c r="J305" s="89">
        <v>91.7</v>
      </c>
      <c r="K305" s="84">
        <v>-0.97192224622029144</v>
      </c>
      <c r="L305" s="85">
        <v>-1.9251336898395643</v>
      </c>
      <c r="M305" s="29"/>
      <c r="N305" s="136"/>
      <c r="O305" s="86"/>
      <c r="P305" s="136"/>
      <c r="Q305" s="86"/>
    </row>
    <row r="306" spans="1:19" x14ac:dyDescent="0.2">
      <c r="A306" s="34" t="s">
        <v>14</v>
      </c>
      <c r="B306" s="34"/>
      <c r="C306" s="89">
        <v>215.1</v>
      </c>
      <c r="D306" s="84">
        <v>4.3161978661493627</v>
      </c>
      <c r="E306" s="90"/>
      <c r="F306" s="35">
        <v>84.6</v>
      </c>
      <c r="G306" s="89"/>
      <c r="H306" s="102">
        <v>3.3396946564885566</v>
      </c>
      <c r="I306" s="90"/>
      <c r="J306" s="89">
        <v>92.7</v>
      </c>
      <c r="K306" s="84">
        <v>1.0905125408942284</v>
      </c>
      <c r="L306" s="85">
        <v>-1.8008474576271194</v>
      </c>
      <c r="M306" s="29"/>
      <c r="N306" s="136"/>
      <c r="O306" s="86"/>
      <c r="P306" s="136"/>
      <c r="Q306" s="86"/>
    </row>
    <row r="307" spans="1:19" x14ac:dyDescent="0.2">
      <c r="A307" s="34" t="s">
        <v>15</v>
      </c>
      <c r="B307" s="34"/>
      <c r="C307" s="89">
        <v>216.8</v>
      </c>
      <c r="D307" s="84">
        <v>4.5827303424987864</v>
      </c>
      <c r="E307" s="90"/>
      <c r="F307" s="35">
        <v>85.2</v>
      </c>
      <c r="G307" s="89"/>
      <c r="H307" s="102">
        <v>3.8095238095238182</v>
      </c>
      <c r="I307" s="90"/>
      <c r="J307" s="89">
        <v>94.4</v>
      </c>
      <c r="K307" s="84">
        <v>1.8338727076591121</v>
      </c>
      <c r="L307" s="85">
        <v>-1.4613778705636626</v>
      </c>
      <c r="M307" s="29"/>
      <c r="N307" s="136">
        <v>94</v>
      </c>
      <c r="O307" s="86">
        <v>1.5118790496760321</v>
      </c>
      <c r="P307" s="136"/>
      <c r="Q307" s="86"/>
    </row>
    <row r="308" spans="1:19" ht="11.25" customHeight="1" x14ac:dyDescent="0.2">
      <c r="A308" s="34" t="s">
        <v>16</v>
      </c>
      <c r="B308" s="34"/>
      <c r="C308" s="89">
        <v>216.5</v>
      </c>
      <c r="D308" s="84">
        <v>5.0460941290635608</v>
      </c>
      <c r="E308" s="90"/>
      <c r="F308" s="35">
        <v>85.1</v>
      </c>
      <c r="G308" s="89"/>
      <c r="H308" s="102">
        <v>4.4061302681992265</v>
      </c>
      <c r="I308" s="90"/>
      <c r="J308" s="89">
        <v>90.2</v>
      </c>
      <c r="K308" s="84">
        <v>-4.4491525423728806</v>
      </c>
      <c r="L308" s="85">
        <v>-0.879120879120876</v>
      </c>
      <c r="M308" s="29"/>
      <c r="N308" s="136"/>
      <c r="O308" s="86"/>
      <c r="P308" s="136"/>
      <c r="Q308" s="86"/>
    </row>
    <row r="309" spans="1:19" ht="11.25" customHeight="1" x14ac:dyDescent="0.2">
      <c r="A309" s="34" t="s">
        <v>17</v>
      </c>
      <c r="B309" s="34"/>
      <c r="C309" s="89">
        <v>217.2</v>
      </c>
      <c r="D309" s="84">
        <v>4.7756874095513657</v>
      </c>
      <c r="E309" s="90"/>
      <c r="F309" s="35">
        <v>85.7</v>
      </c>
      <c r="G309" s="89"/>
      <c r="H309" s="102">
        <v>4.7755491881566359</v>
      </c>
      <c r="I309" s="90"/>
      <c r="J309" s="89">
        <v>90.8</v>
      </c>
      <c r="K309" s="84">
        <v>0.66518847006651338</v>
      </c>
      <c r="L309" s="85">
        <v>-1.1969532100108871</v>
      </c>
      <c r="M309" s="29"/>
      <c r="N309" s="136"/>
      <c r="O309" s="86"/>
      <c r="P309" s="136"/>
      <c r="Q309" s="86"/>
    </row>
    <row r="310" spans="1:19" ht="12" customHeight="1" x14ac:dyDescent="0.2">
      <c r="A310" s="34" t="s">
        <v>18</v>
      </c>
      <c r="B310" s="34"/>
      <c r="C310" s="89">
        <v>218.4</v>
      </c>
      <c r="D310" s="85">
        <v>5.0000000000000044</v>
      </c>
      <c r="E310" s="90"/>
      <c r="F310" s="35">
        <v>86.1</v>
      </c>
      <c r="G310" s="89"/>
      <c r="H310" s="102">
        <v>5.2480916030534397</v>
      </c>
      <c r="I310" s="90"/>
      <c r="J310" s="89">
        <v>92.6</v>
      </c>
      <c r="K310" s="85">
        <v>1.982378854625555</v>
      </c>
      <c r="L310" s="85">
        <v>-1.1739594450373647</v>
      </c>
      <c r="M310" s="29"/>
      <c r="N310" s="136">
        <v>95.5</v>
      </c>
      <c r="O310" s="86">
        <v>1.5957446808510638</v>
      </c>
      <c r="P310" s="136"/>
      <c r="Q310" s="86"/>
    </row>
    <row r="311" spans="1:19" ht="12.75" customHeight="1" x14ac:dyDescent="0.2">
      <c r="A311" s="34" t="s">
        <v>19</v>
      </c>
      <c r="B311" s="20"/>
      <c r="C311" s="89">
        <v>217.7</v>
      </c>
      <c r="D311" s="85">
        <v>4.212541886069876</v>
      </c>
      <c r="E311" s="90"/>
      <c r="F311" s="35">
        <v>85.9</v>
      </c>
      <c r="G311" s="89"/>
      <c r="H311" s="102">
        <v>4.4634377967711414</v>
      </c>
      <c r="I311" s="90"/>
      <c r="J311" s="89">
        <v>91.3</v>
      </c>
      <c r="K311" s="85">
        <v>-1.4038876889848728</v>
      </c>
      <c r="L311" s="85">
        <v>-1.6163793103448287</v>
      </c>
      <c r="M311" s="34"/>
      <c r="N311" s="136"/>
      <c r="O311" s="86"/>
      <c r="P311" s="136"/>
      <c r="Q311" s="86"/>
    </row>
    <row r="312" spans="1:19" ht="12.75" customHeight="1" x14ac:dyDescent="0.2">
      <c r="A312" s="34" t="s">
        <v>20</v>
      </c>
      <c r="B312" s="20"/>
      <c r="C312" s="94">
        <v>216</v>
      </c>
      <c r="D312" s="85">
        <v>3.0042918454935785</v>
      </c>
      <c r="E312" s="90"/>
      <c r="F312" s="35">
        <v>85.8</v>
      </c>
      <c r="G312" s="89"/>
      <c r="H312" s="102">
        <v>4.0719696969697017</v>
      </c>
      <c r="I312" s="90"/>
      <c r="J312" s="95">
        <v>91.6</v>
      </c>
      <c r="K312" s="85">
        <v>0.32858707557501532</v>
      </c>
      <c r="L312" s="85">
        <v>-1.7167381974249052</v>
      </c>
      <c r="M312" s="34"/>
      <c r="N312" s="136"/>
      <c r="O312" s="86"/>
      <c r="P312" s="136"/>
      <c r="Q312" s="86"/>
    </row>
    <row r="313" spans="1:19" s="103" customFormat="1" ht="12.75" customHeight="1" x14ac:dyDescent="0.2">
      <c r="A313" s="34" t="s">
        <v>21</v>
      </c>
      <c r="B313" s="20"/>
      <c r="C313" s="94">
        <v>212.9</v>
      </c>
      <c r="D313" s="85">
        <v>0.94831673779041115</v>
      </c>
      <c r="E313" s="90"/>
      <c r="F313" s="35">
        <v>85.5</v>
      </c>
      <c r="G313" s="89"/>
      <c r="H313" s="102">
        <v>3.1073446327683607</v>
      </c>
      <c r="I313" s="90"/>
      <c r="J313" s="95">
        <v>90.8</v>
      </c>
      <c r="K313" s="85">
        <v>-0.8733624454148492</v>
      </c>
      <c r="L313" s="85">
        <v>-4.2194092827004255</v>
      </c>
      <c r="M313" s="34"/>
      <c r="N313" s="136">
        <v>95.3</v>
      </c>
      <c r="O313" s="86">
        <v>-0.20942408376963648</v>
      </c>
      <c r="P313" s="136"/>
      <c r="Q313" s="86"/>
      <c r="R313" s="100"/>
      <c r="S313" s="100"/>
    </row>
    <row r="314" spans="1:19" ht="12.75" customHeight="1" x14ac:dyDescent="0.2">
      <c r="A314" s="71">
        <v>2009</v>
      </c>
      <c r="B314" s="20"/>
      <c r="C314" s="94"/>
      <c r="D314" s="85"/>
      <c r="E314" s="90"/>
      <c r="G314" s="89"/>
      <c r="H314" s="108"/>
      <c r="I314" s="90"/>
      <c r="J314" s="95"/>
      <c r="K314" s="85"/>
      <c r="L314" s="85"/>
      <c r="M314" s="34"/>
      <c r="N314" s="136"/>
      <c r="O314" s="86"/>
      <c r="P314" s="136"/>
      <c r="Q314" s="86"/>
    </row>
    <row r="315" spans="1:19" ht="12.75" customHeight="1" x14ac:dyDescent="0.2">
      <c r="A315" s="34" t="s">
        <v>9</v>
      </c>
      <c r="B315" s="20"/>
      <c r="C315" s="94">
        <v>210.1</v>
      </c>
      <c r="D315" s="85">
        <v>0.14299332697806921</v>
      </c>
      <c r="E315" s="90"/>
      <c r="F315" s="35">
        <v>84.9</v>
      </c>
      <c r="G315" s="89"/>
      <c r="H315" s="102">
        <v>3.0331753554502461</v>
      </c>
      <c r="I315" s="90"/>
      <c r="J315" s="95">
        <v>86.7</v>
      </c>
      <c r="K315" s="85">
        <v>-4.515418502202639</v>
      </c>
      <c r="L315" s="85">
        <v>-3.4521158129175888</v>
      </c>
      <c r="M315" s="34"/>
      <c r="N315" s="136"/>
      <c r="O315" s="86"/>
      <c r="P315" s="136"/>
      <c r="Q315" s="86"/>
    </row>
    <row r="316" spans="1:19" ht="12.75" customHeight="1" x14ac:dyDescent="0.2">
      <c r="A316" s="34" t="s">
        <v>11</v>
      </c>
      <c r="B316" s="20"/>
      <c r="C316" s="94">
        <v>211.4</v>
      </c>
      <c r="D316" s="85">
        <v>0</v>
      </c>
      <c r="E316" s="90"/>
      <c r="F316" s="35">
        <v>85.6</v>
      </c>
      <c r="G316" s="89"/>
      <c r="H316" s="102">
        <v>3.1044214487299993</v>
      </c>
      <c r="I316" s="90"/>
      <c r="J316" s="95">
        <v>88.8</v>
      </c>
      <c r="K316" s="85">
        <v>2.4221453287197159</v>
      </c>
      <c r="L316" s="85">
        <v>-2.6315789473684292</v>
      </c>
      <c r="M316" s="34"/>
      <c r="N316" s="136"/>
      <c r="O316" s="86"/>
      <c r="P316" s="136"/>
      <c r="Q316" s="86"/>
    </row>
    <row r="317" spans="1:19" ht="12.75" customHeight="1" x14ac:dyDescent="0.2">
      <c r="A317" s="34" t="s">
        <v>12</v>
      </c>
      <c r="B317" s="20"/>
      <c r="C317" s="94">
        <v>211.3</v>
      </c>
      <c r="D317" s="85">
        <v>-0.3771805752003643</v>
      </c>
      <c r="E317" s="90"/>
      <c r="F317" s="35">
        <v>85.8</v>
      </c>
      <c r="G317" s="89"/>
      <c r="H317" s="102">
        <v>2.9053420805998043</v>
      </c>
      <c r="I317" s="90"/>
      <c r="J317" s="95">
        <v>90.7</v>
      </c>
      <c r="K317" s="85">
        <v>2.1396396396396566</v>
      </c>
      <c r="L317" s="85">
        <v>-2.0518358531317449</v>
      </c>
      <c r="M317" s="34"/>
      <c r="N317" s="136">
        <v>94.8</v>
      </c>
      <c r="O317" s="86">
        <v>-0.52465897166841557</v>
      </c>
      <c r="P317" s="136"/>
      <c r="Q317" s="86"/>
    </row>
    <row r="318" spans="1:19" ht="12.75" customHeight="1" x14ac:dyDescent="0.2">
      <c r="A318" s="34" t="s">
        <v>13</v>
      </c>
      <c r="B318" s="104"/>
      <c r="C318" s="94">
        <v>211.5</v>
      </c>
      <c r="D318" s="85">
        <v>-1.1682242990654235</v>
      </c>
      <c r="E318" s="90"/>
      <c r="F318" s="35">
        <v>86</v>
      </c>
      <c r="G318" s="89"/>
      <c r="H318" s="102">
        <v>2.3234200743494471</v>
      </c>
      <c r="I318" s="90"/>
      <c r="J318" s="95">
        <v>90.3</v>
      </c>
      <c r="K318" s="85">
        <v>-0.44101433296582782</v>
      </c>
      <c r="L318" s="85">
        <v>-1.5267175572519109</v>
      </c>
      <c r="M318" s="34"/>
      <c r="N318" s="136"/>
      <c r="O318" s="86"/>
      <c r="P318" s="136"/>
      <c r="Q318" s="86"/>
    </row>
    <row r="319" spans="1:19" ht="12.75" customHeight="1" x14ac:dyDescent="0.2">
      <c r="A319" s="34" t="s">
        <v>14</v>
      </c>
      <c r="B319" s="104"/>
      <c r="C319" s="96">
        <v>212.8</v>
      </c>
      <c r="D319" s="85">
        <v>-1.0692701069270005</v>
      </c>
      <c r="E319" s="90"/>
      <c r="F319" s="35">
        <v>86.4</v>
      </c>
      <c r="G319" s="89"/>
      <c r="H319" s="102">
        <v>2.2160664819944609</v>
      </c>
      <c r="I319" s="90"/>
      <c r="J319" s="95">
        <v>91.1</v>
      </c>
      <c r="K319" s="85">
        <v>0.88593576965669829</v>
      </c>
      <c r="L319" s="85">
        <v>-1.7259978425027023</v>
      </c>
      <c r="M319" s="34"/>
      <c r="N319" s="136"/>
      <c r="O319" s="86"/>
      <c r="P319" s="136"/>
      <c r="Q319" s="86"/>
    </row>
    <row r="320" spans="1:19" ht="12.75" customHeight="1" x14ac:dyDescent="0.2">
      <c r="A320" s="34" t="s">
        <v>15</v>
      </c>
      <c r="B320" s="104"/>
      <c r="C320" s="96">
        <v>213.4</v>
      </c>
      <c r="D320" s="85">
        <v>-1.5682656826568331</v>
      </c>
      <c r="E320" s="90"/>
      <c r="F320" s="35">
        <v>86.7</v>
      </c>
      <c r="G320" s="89"/>
      <c r="H320" s="102">
        <v>1.8348623853210899</v>
      </c>
      <c r="I320" s="90"/>
      <c r="J320" s="95">
        <v>91.7</v>
      </c>
      <c r="K320" s="85">
        <v>0.65861690450055299</v>
      </c>
      <c r="L320" s="85">
        <v>-2.8601694915254217</v>
      </c>
      <c r="M320" s="34"/>
      <c r="N320" s="136">
        <v>95.5</v>
      </c>
      <c r="O320" s="86">
        <v>0.73839662447257692</v>
      </c>
      <c r="P320" s="136"/>
      <c r="Q320" s="86"/>
    </row>
    <row r="321" spans="1:17" ht="12.75" customHeight="1" x14ac:dyDescent="0.2">
      <c r="A321" s="34" t="s">
        <v>16</v>
      </c>
      <c r="B321" s="104"/>
      <c r="C321" s="96">
        <v>213.4</v>
      </c>
      <c r="D321" s="85">
        <v>-1.4318706697459604</v>
      </c>
      <c r="E321" s="90"/>
      <c r="F321" s="35">
        <v>86.7</v>
      </c>
      <c r="G321" s="89"/>
      <c r="H321" s="102">
        <v>1.7431192660550598</v>
      </c>
      <c r="I321" s="90"/>
      <c r="J321" s="95">
        <v>88.9</v>
      </c>
      <c r="K321" s="85">
        <v>-3.0534351145038108</v>
      </c>
      <c r="L321" s="85">
        <v>-1.4412416851441234</v>
      </c>
      <c r="M321" s="34"/>
      <c r="N321" s="136"/>
      <c r="O321" s="86"/>
      <c r="P321" s="136"/>
      <c r="Q321" s="86"/>
    </row>
    <row r="322" spans="1:17" ht="12.75" customHeight="1" x14ac:dyDescent="0.2">
      <c r="A322" s="34" t="s">
        <v>17</v>
      </c>
      <c r="B322" s="104"/>
      <c r="C322" s="96">
        <v>214.4</v>
      </c>
      <c r="D322" s="85">
        <v>-1.2891344383057057</v>
      </c>
      <c r="E322" s="90"/>
      <c r="F322" s="35">
        <v>87</v>
      </c>
      <c r="G322" s="89"/>
      <c r="H322" s="102">
        <v>1.5496809480401108</v>
      </c>
      <c r="I322" s="90"/>
      <c r="J322" s="95">
        <v>90.2</v>
      </c>
      <c r="K322" s="85">
        <v>1.462317210348707</v>
      </c>
      <c r="L322" s="85">
        <v>-0.66079295154184425</v>
      </c>
      <c r="M322" s="34"/>
      <c r="N322" s="136"/>
      <c r="O322" s="86"/>
      <c r="P322" s="136"/>
      <c r="Q322" s="86"/>
    </row>
    <row r="323" spans="1:17" ht="12.75" customHeight="1" x14ac:dyDescent="0.2">
      <c r="A323" s="34" t="s">
        <v>18</v>
      </c>
      <c r="B323" s="20"/>
      <c r="C323" s="96">
        <v>215.3</v>
      </c>
      <c r="D323" s="85">
        <v>-1.4194139194139144</v>
      </c>
      <c r="E323" s="84"/>
      <c r="F323" s="35">
        <v>87.1</v>
      </c>
      <c r="G323" s="89"/>
      <c r="H323" s="102">
        <v>1.0879419764279197</v>
      </c>
      <c r="I323" s="84"/>
      <c r="J323" s="97">
        <v>92.4</v>
      </c>
      <c r="K323" s="85">
        <v>2.4390243902439046</v>
      </c>
      <c r="L323" s="85">
        <v>-0.21598272138227959</v>
      </c>
      <c r="M323" s="34"/>
      <c r="N323" s="136">
        <v>96.6</v>
      </c>
      <c r="O323" s="86">
        <v>1.1518324607329784</v>
      </c>
      <c r="P323" s="136"/>
      <c r="Q323" s="86"/>
    </row>
    <row r="324" spans="1:17" ht="12.75" customHeight="1" x14ac:dyDescent="0.2">
      <c r="A324" s="34" t="s">
        <v>19</v>
      </c>
      <c r="C324" s="97">
        <v>216</v>
      </c>
      <c r="D324" s="86">
        <v>-0.78089113458887915</v>
      </c>
      <c r="E324" s="114"/>
      <c r="F324" s="35">
        <v>87.2</v>
      </c>
      <c r="G324" s="93"/>
      <c r="H324" s="102">
        <v>1.5454545454545388</v>
      </c>
      <c r="I324" s="114"/>
      <c r="J324" s="97">
        <v>91.5</v>
      </c>
      <c r="K324" s="86">
        <v>-0.97402597402598268</v>
      </c>
      <c r="L324" s="85">
        <v>0.21905805038335835</v>
      </c>
      <c r="M324" s="34"/>
      <c r="N324" s="136"/>
      <c r="O324" s="86"/>
      <c r="P324" s="136"/>
      <c r="Q324" s="86"/>
    </row>
    <row r="325" spans="1:17" x14ac:dyDescent="0.2">
      <c r="A325" s="34" t="s">
        <v>20</v>
      </c>
      <c r="C325" s="97">
        <v>216.6</v>
      </c>
      <c r="D325" s="86">
        <v>0.27777777777777679</v>
      </c>
      <c r="E325" s="114"/>
      <c r="F325" s="35">
        <v>87.5</v>
      </c>
      <c r="G325" s="93"/>
      <c r="H325" s="102">
        <v>1.9108280254777066</v>
      </c>
      <c r="I325" s="114"/>
      <c r="J325" s="97">
        <v>92.3</v>
      </c>
      <c r="K325" s="86">
        <v>0.87431693989070691</v>
      </c>
      <c r="L325" s="86">
        <v>0.76419213973799582</v>
      </c>
      <c r="M325" s="109"/>
      <c r="N325" s="136"/>
      <c r="O325" s="86"/>
      <c r="P325" s="136"/>
      <c r="Q325" s="86"/>
    </row>
    <row r="326" spans="1:17" x14ac:dyDescent="0.2">
      <c r="A326" s="34" t="s">
        <v>21</v>
      </c>
      <c r="C326" s="97">
        <v>218</v>
      </c>
      <c r="D326" s="86">
        <v>2.395490840770309</v>
      </c>
      <c r="E326" s="114"/>
      <c r="F326" s="35">
        <v>88</v>
      </c>
      <c r="G326" s="93"/>
      <c r="H326" s="102">
        <v>2.8310502283104944</v>
      </c>
      <c r="I326" s="114"/>
      <c r="J326" s="97">
        <v>93.7</v>
      </c>
      <c r="K326" s="86">
        <v>1.5167930660888507</v>
      </c>
      <c r="L326" s="86">
        <v>3.1938325991189398</v>
      </c>
      <c r="M326" s="109"/>
      <c r="N326" s="136">
        <v>97.4</v>
      </c>
      <c r="O326" s="86">
        <v>0.82815734989649215</v>
      </c>
      <c r="P326" s="136"/>
      <c r="Q326" s="86"/>
    </row>
    <row r="327" spans="1:17" x14ac:dyDescent="0.2">
      <c r="A327" s="79">
        <v>2010</v>
      </c>
      <c r="C327" s="97"/>
      <c r="D327" s="86"/>
      <c r="E327" s="114"/>
      <c r="G327" s="93"/>
      <c r="H327" s="86"/>
      <c r="I327" s="114"/>
      <c r="J327" s="97"/>
      <c r="K327" s="86"/>
      <c r="L327" s="108"/>
      <c r="M327" s="109"/>
      <c r="N327" s="136"/>
      <c r="O327" s="86"/>
      <c r="P327" s="136"/>
      <c r="Q327" s="86"/>
    </row>
    <row r="328" spans="1:17" x14ac:dyDescent="0.2">
      <c r="A328" s="80" t="s">
        <v>9</v>
      </c>
      <c r="C328" s="97">
        <v>217.9</v>
      </c>
      <c r="D328" s="86">
        <v>3.712517848643504</v>
      </c>
      <c r="E328" s="114"/>
      <c r="F328" s="35">
        <v>87.8</v>
      </c>
      <c r="G328" s="93"/>
      <c r="H328" s="105">
        <v>3.4038638454461756</v>
      </c>
      <c r="I328" s="114"/>
      <c r="J328" s="97">
        <v>89.3</v>
      </c>
      <c r="K328" s="86">
        <v>-4.6958377801494144</v>
      </c>
      <c r="L328" s="115">
        <v>2.9988465974625012</v>
      </c>
      <c r="M328" s="109"/>
      <c r="N328" s="136"/>
      <c r="O328" s="86"/>
      <c r="P328" s="136"/>
      <c r="Q328" s="86"/>
    </row>
    <row r="329" spans="1:17" x14ac:dyDescent="0.2">
      <c r="A329" s="80" t="s">
        <v>11</v>
      </c>
      <c r="C329" s="97">
        <v>219.2</v>
      </c>
      <c r="D329" s="86">
        <v>3.6896877956480445</v>
      </c>
      <c r="E329" s="109"/>
      <c r="F329" s="35">
        <v>88.2</v>
      </c>
      <c r="G329" s="93"/>
      <c r="H329" s="105">
        <v>3.0109489051094895</v>
      </c>
      <c r="I329" s="109"/>
      <c r="J329" s="97">
        <v>91.9</v>
      </c>
      <c r="K329" s="86">
        <v>2.9115341545352891</v>
      </c>
      <c r="L329" s="115">
        <v>3.4909909909909942</v>
      </c>
      <c r="M329" s="109"/>
      <c r="N329" s="136"/>
      <c r="O329" s="86"/>
      <c r="P329" s="136"/>
      <c r="Q329" s="86"/>
    </row>
    <row r="330" spans="1:17" x14ac:dyDescent="0.2">
      <c r="A330" s="80" t="s">
        <v>12</v>
      </c>
      <c r="C330" s="97">
        <v>220.7</v>
      </c>
      <c r="D330" s="86">
        <v>4.4486512068149464</v>
      </c>
      <c r="E330" s="109"/>
      <c r="F330" s="35">
        <v>88.7</v>
      </c>
      <c r="G330" s="93"/>
      <c r="H330" s="105">
        <v>3.3697632058287796</v>
      </c>
      <c r="I330" s="109"/>
      <c r="J330" s="97">
        <v>94.2</v>
      </c>
      <c r="K330" s="86">
        <v>2.5027203482045568</v>
      </c>
      <c r="L330" s="115">
        <v>3.8588754134509351</v>
      </c>
      <c r="M330" s="109"/>
      <c r="N330" s="136">
        <v>98.6</v>
      </c>
      <c r="O330" s="86">
        <v>1.2320328542094339</v>
      </c>
      <c r="P330" s="136"/>
      <c r="Q330" s="86"/>
    </row>
    <row r="331" spans="1:17" x14ac:dyDescent="0.2">
      <c r="A331" s="80" t="s">
        <v>13</v>
      </c>
      <c r="C331" s="97">
        <v>222.8</v>
      </c>
      <c r="D331" s="86">
        <v>5.3427895981087437</v>
      </c>
      <c r="E331" s="109"/>
      <c r="F331" s="35">
        <v>89.2</v>
      </c>
      <c r="G331" s="93"/>
      <c r="H331" s="105">
        <v>3.7238873751135326</v>
      </c>
      <c r="I331" s="109"/>
      <c r="J331" s="97">
        <v>94.1</v>
      </c>
      <c r="K331" s="99">
        <v>-0.10615711252655036</v>
      </c>
      <c r="L331" s="115">
        <v>4.2081949058693224</v>
      </c>
      <c r="M331" s="109"/>
      <c r="N331" s="136"/>
      <c r="O331" s="86"/>
      <c r="P331" s="136"/>
      <c r="Q331" s="86"/>
    </row>
    <row r="332" spans="1:17" x14ac:dyDescent="0.2">
      <c r="A332" s="80" t="s">
        <v>14</v>
      </c>
      <c r="C332" s="97">
        <v>223.6</v>
      </c>
      <c r="D332" s="86">
        <v>5.0751879699248104</v>
      </c>
      <c r="E332" s="109"/>
      <c r="F332" s="35">
        <v>89.4</v>
      </c>
      <c r="G332" s="93"/>
      <c r="H332" s="105">
        <v>3.342366757000903</v>
      </c>
      <c r="I332" s="109"/>
      <c r="J332" s="97">
        <v>94.8</v>
      </c>
      <c r="K332" s="86">
        <v>0.74388947927737092</v>
      </c>
      <c r="L332" s="115">
        <v>4.0614709110867286</v>
      </c>
      <c r="M332" s="109"/>
      <c r="N332" s="136"/>
      <c r="O332" s="86"/>
      <c r="P332" s="136"/>
      <c r="Q332" s="86"/>
    </row>
    <row r="333" spans="1:17" ht="12.75" customHeight="1" x14ac:dyDescent="0.2">
      <c r="A333" s="80" t="s">
        <v>15</v>
      </c>
      <c r="B333" s="20"/>
      <c r="C333" s="72">
        <v>224.1</v>
      </c>
      <c r="D333" s="86">
        <v>5.0140581068416124</v>
      </c>
      <c r="E333" s="36"/>
      <c r="F333" s="35">
        <v>89.5</v>
      </c>
      <c r="G333" s="35"/>
      <c r="H333" s="105">
        <v>3.2432432432432323</v>
      </c>
      <c r="I333" s="36"/>
      <c r="J333" s="73">
        <v>95.2</v>
      </c>
      <c r="K333" s="86">
        <v>0.42194092827005925</v>
      </c>
      <c r="L333" s="116">
        <v>3.8167938931297662</v>
      </c>
      <c r="M333" s="34"/>
      <c r="N333" s="136">
        <v>99.6</v>
      </c>
      <c r="O333" s="86">
        <v>1.0141987829614605</v>
      </c>
      <c r="P333" s="136"/>
      <c r="Q333" s="86"/>
    </row>
    <row r="334" spans="1:17" x14ac:dyDescent="0.2">
      <c r="A334" s="80" t="s">
        <v>16</v>
      </c>
      <c r="C334" s="97">
        <v>223.6</v>
      </c>
      <c r="D334" s="86">
        <v>4.7797563261480658</v>
      </c>
      <c r="E334" s="109"/>
      <c r="F334" s="35">
        <v>89.3</v>
      </c>
      <c r="G334" s="93"/>
      <c r="H334" s="105">
        <v>3.0658250676284915</v>
      </c>
      <c r="I334" s="109"/>
      <c r="J334" s="97">
        <v>91.9</v>
      </c>
      <c r="K334" s="86">
        <v>-3.4663865546218475</v>
      </c>
      <c r="L334" s="116">
        <v>3.3745781777277939</v>
      </c>
      <c r="M334" s="109"/>
      <c r="N334" s="136"/>
      <c r="O334" s="86"/>
      <c r="P334" s="136"/>
      <c r="Q334" s="86"/>
    </row>
    <row r="335" spans="1:17" ht="12.75" customHeight="1" x14ac:dyDescent="0.2">
      <c r="A335" s="80" t="s">
        <v>17</v>
      </c>
      <c r="B335" s="20"/>
      <c r="C335" s="72">
        <v>224.5</v>
      </c>
      <c r="D335" s="86">
        <v>4.710820895522394</v>
      </c>
      <c r="E335" s="36"/>
      <c r="F335" s="35">
        <v>89.8</v>
      </c>
      <c r="G335" s="35"/>
      <c r="H335" s="105">
        <v>3.1418312387791802</v>
      </c>
      <c r="I335" s="36"/>
      <c r="J335" s="73">
        <v>93.5</v>
      </c>
      <c r="K335" s="86">
        <v>1.7410228509249226</v>
      </c>
      <c r="L335" s="116">
        <v>3.6585365853658569</v>
      </c>
      <c r="M335" s="34"/>
      <c r="N335" s="136"/>
      <c r="O335" s="86"/>
      <c r="P335" s="136"/>
      <c r="Q335" s="86"/>
    </row>
    <row r="336" spans="1:17" ht="12.75" customHeight="1" x14ac:dyDescent="0.2">
      <c r="A336" s="80" t="s">
        <v>18</v>
      </c>
      <c r="B336" s="20"/>
      <c r="C336" s="35">
        <v>225.3</v>
      </c>
      <c r="D336" s="86">
        <v>4.644681839294007</v>
      </c>
      <c r="E336" s="36"/>
      <c r="F336" s="35">
        <v>89.8</v>
      </c>
      <c r="G336" s="35"/>
      <c r="H336" s="86">
        <v>3.0493273542600896</v>
      </c>
      <c r="I336" s="36"/>
      <c r="J336" s="35">
        <v>96.9</v>
      </c>
      <c r="K336" s="37">
        <v>3.6363636363636376</v>
      </c>
      <c r="L336" s="86">
        <v>4.870129870129869</v>
      </c>
      <c r="M336" s="34"/>
      <c r="N336" s="136">
        <v>100.5</v>
      </c>
      <c r="O336" s="86">
        <v>0.90361445783133099</v>
      </c>
      <c r="P336" s="136"/>
      <c r="Q336" s="86"/>
    </row>
    <row r="337" spans="1:19" ht="12.75" customHeight="1" x14ac:dyDescent="0.2">
      <c r="A337" s="80" t="s">
        <v>19</v>
      </c>
      <c r="B337" s="20"/>
      <c r="C337" s="35">
        <v>225.8</v>
      </c>
      <c r="D337" s="86">
        <v>4.5370370370370505</v>
      </c>
      <c r="E337" s="36"/>
      <c r="F337" s="35">
        <v>90</v>
      </c>
      <c r="G337" s="35"/>
      <c r="H337" s="86">
        <v>3.1333930170098556</v>
      </c>
      <c r="I337" s="36"/>
      <c r="J337" s="35">
        <v>95.7</v>
      </c>
      <c r="K337" s="86">
        <v>-1.2383900928792602</v>
      </c>
      <c r="L337" s="86">
        <v>4.590163934426239</v>
      </c>
      <c r="M337" s="34"/>
      <c r="N337" s="136"/>
      <c r="O337" s="86"/>
      <c r="P337" s="136"/>
      <c r="Q337" s="86"/>
    </row>
    <row r="338" spans="1:19" ht="12.75" customHeight="1" x14ac:dyDescent="0.2">
      <c r="A338" s="80" t="s">
        <v>20</v>
      </c>
      <c r="B338" s="20"/>
      <c r="C338" s="35">
        <v>226.8</v>
      </c>
      <c r="D338" s="86">
        <v>4.7091412742382266</v>
      </c>
      <c r="E338" s="36"/>
      <c r="F338" s="35">
        <v>90.3</v>
      </c>
      <c r="G338" s="35"/>
      <c r="H338" s="86">
        <v>3.2142857142857029</v>
      </c>
      <c r="I338" s="36"/>
      <c r="J338" s="35">
        <v>97.4</v>
      </c>
      <c r="K338" s="86">
        <v>1.7763845350052376</v>
      </c>
      <c r="L338" s="86">
        <v>5.5254604550379227</v>
      </c>
      <c r="M338" s="34"/>
      <c r="N338" s="136"/>
      <c r="O338" s="86"/>
      <c r="P338" s="136"/>
      <c r="Q338" s="86"/>
    </row>
    <row r="339" spans="1:19" s="103" customFormat="1" ht="12.75" customHeight="1" x14ac:dyDescent="0.2">
      <c r="A339" s="80" t="s">
        <v>21</v>
      </c>
      <c r="B339" s="20"/>
      <c r="C339" s="35">
        <v>228.4</v>
      </c>
      <c r="D339" s="86">
        <v>4.7706422018348738</v>
      </c>
      <c r="E339" s="36"/>
      <c r="F339" s="35">
        <v>91.2</v>
      </c>
      <c r="G339" s="35"/>
      <c r="H339" s="86">
        <v>3.7300177619893349</v>
      </c>
      <c r="I339" s="36"/>
      <c r="J339" s="35">
        <v>97.6</v>
      </c>
      <c r="K339" s="86">
        <v>0.20533880903490509</v>
      </c>
      <c r="L339" s="86">
        <v>4.162219850586979</v>
      </c>
      <c r="M339" s="34"/>
      <c r="N339" s="136">
        <v>101.1</v>
      </c>
      <c r="O339" s="86">
        <v>0.59701492537312872</v>
      </c>
      <c r="P339" s="136"/>
      <c r="Q339" s="86"/>
      <c r="R339" s="100"/>
      <c r="S339" s="100"/>
    </row>
    <row r="340" spans="1:19" s="103" customFormat="1" ht="12.75" customHeight="1" x14ac:dyDescent="0.2">
      <c r="A340" s="79">
        <v>2011</v>
      </c>
      <c r="B340" s="20"/>
      <c r="C340" s="35"/>
      <c r="D340" s="86"/>
      <c r="E340" s="36"/>
      <c r="G340" s="35"/>
      <c r="H340" s="86"/>
      <c r="I340" s="36"/>
      <c r="J340" s="35"/>
      <c r="K340" s="86"/>
      <c r="L340" s="86"/>
      <c r="M340" s="34"/>
      <c r="N340" s="136"/>
      <c r="O340" s="86"/>
      <c r="P340" s="136"/>
      <c r="Q340" s="86"/>
      <c r="R340" s="100"/>
      <c r="S340" s="100"/>
    </row>
    <row r="341" spans="1:19" s="103" customFormat="1" ht="12.75" customHeight="1" x14ac:dyDescent="0.2">
      <c r="A341" s="80" t="s">
        <v>9</v>
      </c>
      <c r="B341" s="20"/>
      <c r="C341" s="35">
        <v>229</v>
      </c>
      <c r="D341" s="86">
        <v>5.0940798531436515</v>
      </c>
      <c r="E341" s="36"/>
      <c r="F341" s="35">
        <v>91.3</v>
      </c>
      <c r="G341" s="35"/>
      <c r="H341" s="86">
        <v>4.0035587188611998</v>
      </c>
      <c r="I341" s="36"/>
      <c r="J341" s="35">
        <v>93.5</v>
      </c>
      <c r="K341" s="86">
        <v>-4.2008196721311393</v>
      </c>
      <c r="L341" s="86">
        <v>4.7032474804031388</v>
      </c>
      <c r="M341" s="34"/>
      <c r="N341" s="136"/>
      <c r="O341" s="86"/>
      <c r="P341" s="136"/>
      <c r="Q341" s="86"/>
      <c r="R341" s="100"/>
      <c r="S341" s="100"/>
    </row>
    <row r="342" spans="1:19" s="103" customFormat="1" ht="12.75" customHeight="1" x14ac:dyDescent="0.2">
      <c r="A342" s="80" t="s">
        <v>11</v>
      </c>
      <c r="B342" s="20"/>
      <c r="C342" s="35">
        <v>231.3</v>
      </c>
      <c r="D342" s="86">
        <v>5.5200729927007419</v>
      </c>
      <c r="E342" s="36"/>
      <c r="F342" s="35">
        <v>92</v>
      </c>
      <c r="G342" s="35"/>
      <c r="H342" s="86">
        <v>4.3401240035429556</v>
      </c>
      <c r="I342" s="36"/>
      <c r="J342" s="35">
        <v>97.7</v>
      </c>
      <c r="K342" s="86">
        <v>4.4919786096256686</v>
      </c>
      <c r="L342" s="86">
        <v>6.3112078346028166</v>
      </c>
      <c r="M342" s="34"/>
      <c r="N342" s="136"/>
      <c r="O342" s="86"/>
      <c r="P342" s="136"/>
      <c r="Q342" s="86"/>
      <c r="R342" s="100"/>
      <c r="S342" s="100"/>
    </row>
    <row r="343" spans="1:19" s="103" customFormat="1" ht="12.75" customHeight="1" x14ac:dyDescent="0.2">
      <c r="A343" s="80" t="s">
        <v>12</v>
      </c>
      <c r="B343" s="20"/>
      <c r="C343" s="35">
        <v>232.5</v>
      </c>
      <c r="D343" s="86">
        <v>5.3466243769823452</v>
      </c>
      <c r="E343" s="36"/>
      <c r="F343" s="35">
        <v>92.2</v>
      </c>
      <c r="G343" s="35"/>
      <c r="H343" s="86">
        <v>4.052863436123344</v>
      </c>
      <c r="I343" s="36"/>
      <c r="J343" s="35">
        <v>99.7</v>
      </c>
      <c r="K343" s="86">
        <v>2.0470829068577334</v>
      </c>
      <c r="L343" s="86">
        <v>5.8386411889596701</v>
      </c>
      <c r="M343" s="34"/>
      <c r="N343" s="136">
        <v>102.9</v>
      </c>
      <c r="O343" s="86">
        <v>1.7804154302670738</v>
      </c>
      <c r="P343" s="136"/>
      <c r="Q343" s="86"/>
      <c r="R343" s="100"/>
      <c r="S343" s="100"/>
    </row>
    <row r="344" spans="1:19" s="103" customFormat="1" ht="12.75" customHeight="1" x14ac:dyDescent="0.2">
      <c r="A344" s="80" t="s">
        <v>13</v>
      </c>
      <c r="B344" s="20"/>
      <c r="C344" s="35">
        <v>234.4</v>
      </c>
      <c r="D344" s="86">
        <v>5.2064631956912022</v>
      </c>
      <c r="E344" s="36"/>
      <c r="F344" s="35">
        <v>93.2</v>
      </c>
      <c r="G344" s="35"/>
      <c r="H344" s="86">
        <v>4.465849387040266</v>
      </c>
      <c r="I344" s="36"/>
      <c r="J344" s="35">
        <v>99.8</v>
      </c>
      <c r="K344" s="86">
        <v>0.10030090270811698</v>
      </c>
      <c r="L344" s="86">
        <v>6.0573857598299696</v>
      </c>
      <c r="M344" s="34"/>
      <c r="N344" s="136"/>
      <c r="O344" s="86"/>
      <c r="P344" s="136"/>
      <c r="Q344" s="86"/>
      <c r="R344" s="100"/>
      <c r="S344" s="100"/>
    </row>
    <row r="345" spans="1:19" s="103" customFormat="1" ht="12.75" customHeight="1" x14ac:dyDescent="0.2">
      <c r="A345" s="80" t="s">
        <v>14</v>
      </c>
      <c r="B345" s="20"/>
      <c r="C345" s="35">
        <v>235.2</v>
      </c>
      <c r="D345" s="130">
        <v>5.1878354203935606</v>
      </c>
      <c r="E345" s="36"/>
      <c r="F345" s="35">
        <v>93.4</v>
      </c>
      <c r="G345" s="35"/>
      <c r="H345" s="86">
        <v>4.4580419580419584</v>
      </c>
      <c r="I345" s="36"/>
      <c r="J345" s="35">
        <v>100.2</v>
      </c>
      <c r="K345" s="86">
        <v>0.40080160320641323</v>
      </c>
      <c r="L345" s="86">
        <v>5.6962025316455778</v>
      </c>
      <c r="M345" s="34"/>
      <c r="N345" s="136"/>
      <c r="O345" s="86"/>
      <c r="P345" s="136"/>
      <c r="Q345" s="86"/>
      <c r="R345" s="100"/>
      <c r="S345" s="100"/>
    </row>
    <row r="346" spans="1:19" s="103" customFormat="1" ht="12.75" customHeight="1" x14ac:dyDescent="0.2">
      <c r="A346" s="80" t="s">
        <v>15</v>
      </c>
      <c r="B346" s="20"/>
      <c r="C346" s="35">
        <v>235.2</v>
      </c>
      <c r="D346" s="130">
        <v>4.9531459170013337</v>
      </c>
      <c r="E346" s="36"/>
      <c r="F346" s="35">
        <v>93.3</v>
      </c>
      <c r="G346" s="35"/>
      <c r="H346" s="86">
        <v>4.1884816753926746</v>
      </c>
      <c r="I346" s="36"/>
      <c r="J346" s="35">
        <v>99.3</v>
      </c>
      <c r="K346" s="86">
        <v>-0.89820359281437279</v>
      </c>
      <c r="L346" s="86">
        <v>4.306722689075615</v>
      </c>
      <c r="M346" s="34"/>
      <c r="N346" s="136">
        <v>103.7</v>
      </c>
      <c r="O346" s="86">
        <v>0.77745383867832563</v>
      </c>
      <c r="P346" s="136"/>
      <c r="Q346" s="86"/>
      <c r="R346" s="100"/>
      <c r="S346" s="100"/>
    </row>
    <row r="347" spans="1:19" s="103" customFormat="1" ht="12.75" customHeight="1" x14ac:dyDescent="0.2">
      <c r="A347" s="80" t="s">
        <v>16</v>
      </c>
      <c r="B347" s="20"/>
      <c r="C347" s="35">
        <v>234.7</v>
      </c>
      <c r="D347" s="130">
        <v>4.964221824686943</v>
      </c>
      <c r="E347" s="36"/>
      <c r="F347" s="35">
        <v>93.3</v>
      </c>
      <c r="G347" s="35"/>
      <c r="H347" s="130">
        <v>4.4619422572178546</v>
      </c>
      <c r="I347" s="36"/>
      <c r="J347" s="35">
        <v>96.9</v>
      </c>
      <c r="K347" s="86">
        <v>-2.4169184290030121</v>
      </c>
      <c r="L347" s="130">
        <v>5.4406964091403776</v>
      </c>
      <c r="M347" s="34"/>
      <c r="N347" s="136"/>
      <c r="O347" s="86"/>
      <c r="P347" s="136"/>
      <c r="Q347" s="86"/>
      <c r="R347" s="100"/>
      <c r="S347" s="100"/>
    </row>
    <row r="348" spans="1:19" s="103" customFormat="1" ht="12.75" customHeight="1" x14ac:dyDescent="0.2">
      <c r="A348" s="80" t="s">
        <v>17</v>
      </c>
      <c r="B348" s="20"/>
      <c r="C348" s="35">
        <v>236.1</v>
      </c>
      <c r="D348" s="130">
        <v>5.167037861915369</v>
      </c>
      <c r="E348" s="36"/>
      <c r="F348" s="35">
        <v>93.8</v>
      </c>
      <c r="G348" s="35"/>
      <c r="H348" s="130">
        <v>4.5256744995648246</v>
      </c>
      <c r="I348" s="36"/>
      <c r="J348" s="35">
        <v>99.3</v>
      </c>
      <c r="K348" s="86">
        <v>2.4767801857584981</v>
      </c>
      <c r="L348" s="130">
        <v>6.2032085561497308</v>
      </c>
      <c r="M348" s="34"/>
      <c r="N348" s="136"/>
      <c r="O348" s="86"/>
      <c r="P348" s="136"/>
      <c r="Q348" s="86"/>
      <c r="R348" s="100"/>
      <c r="S348" s="100"/>
    </row>
    <row r="349" spans="1:19" s="103" customFormat="1" ht="12.75" customHeight="1" x14ac:dyDescent="0.2">
      <c r="A349" s="80" t="s">
        <v>18</v>
      </c>
      <c r="B349" s="20"/>
      <c r="C349" s="35">
        <v>237.9</v>
      </c>
      <c r="D349" s="130">
        <v>5.5925432756324778</v>
      </c>
      <c r="E349" s="36"/>
      <c r="F349" s="35">
        <v>94.4</v>
      </c>
      <c r="G349" s="35"/>
      <c r="H349" s="130">
        <v>5.2219321148825104</v>
      </c>
      <c r="I349" s="36"/>
      <c r="J349" s="35">
        <v>101.8</v>
      </c>
      <c r="K349" s="86">
        <v>2.5176233635448186</v>
      </c>
      <c r="L349" s="130">
        <v>5.056759545923617</v>
      </c>
      <c r="M349" s="34"/>
      <c r="N349" s="136">
        <v>104.3</v>
      </c>
      <c r="O349" s="86">
        <v>0.57859209257472932</v>
      </c>
      <c r="P349" s="136"/>
      <c r="Q349" s="86"/>
      <c r="R349" s="100"/>
      <c r="S349" s="100"/>
    </row>
    <row r="350" spans="1:19" s="103" customFormat="1" ht="12.75" customHeight="1" x14ac:dyDescent="0.2">
      <c r="A350" s="80" t="s">
        <v>19</v>
      </c>
      <c r="B350" s="20"/>
      <c r="C350" s="35">
        <v>238</v>
      </c>
      <c r="D350" s="130">
        <v>5.4030115146147084</v>
      </c>
      <c r="E350" s="36"/>
      <c r="F350" s="35">
        <v>94.5</v>
      </c>
      <c r="G350" s="35"/>
      <c r="H350" s="130">
        <v>5.0347222222222099</v>
      </c>
      <c r="I350" s="36"/>
      <c r="J350" s="35">
        <v>102.3</v>
      </c>
      <c r="K350" s="86">
        <v>0.49115913555992652</v>
      </c>
      <c r="L350" s="130">
        <v>6.8965517241379226</v>
      </c>
      <c r="M350" s="34"/>
      <c r="N350" s="136"/>
      <c r="O350" s="86"/>
      <c r="P350" s="136"/>
      <c r="Q350" s="86"/>
      <c r="R350" s="100"/>
      <c r="S350" s="100"/>
    </row>
    <row r="351" spans="1:19" s="103" customFormat="1" ht="12.75" customHeight="1" x14ac:dyDescent="0.2">
      <c r="A351" s="80" t="s">
        <v>20</v>
      </c>
      <c r="B351" s="20"/>
      <c r="C351" s="35">
        <v>238.5</v>
      </c>
      <c r="D351" s="130">
        <v>5.1587301587301626</v>
      </c>
      <c r="E351" s="36"/>
      <c r="F351" s="35">
        <v>94.6</v>
      </c>
      <c r="G351" s="35"/>
      <c r="H351" s="130">
        <v>4.844290657439454</v>
      </c>
      <c r="I351" s="36"/>
      <c r="J351" s="35">
        <v>103</v>
      </c>
      <c r="K351" s="86">
        <v>0.68426197458455462</v>
      </c>
      <c r="L351" s="130">
        <v>5.7494866529774091</v>
      </c>
      <c r="M351" s="34"/>
      <c r="N351" s="136"/>
      <c r="O351" s="86"/>
      <c r="P351" s="136"/>
      <c r="Q351" s="86"/>
      <c r="R351" s="100"/>
      <c r="S351" s="100"/>
    </row>
    <row r="352" spans="1:19" s="103" customFormat="1" ht="12.75" customHeight="1" x14ac:dyDescent="0.2">
      <c r="A352" s="80" t="s">
        <v>21</v>
      </c>
      <c r="B352" s="20"/>
      <c r="C352" s="35">
        <v>239.4</v>
      </c>
      <c r="D352" s="130">
        <v>4.8161120840630511</v>
      </c>
      <c r="E352" s="36"/>
      <c r="F352" s="35">
        <v>95.1</v>
      </c>
      <c r="G352" s="35"/>
      <c r="H352" s="130">
        <v>4.1952054794520688</v>
      </c>
      <c r="I352" s="36"/>
      <c r="J352" s="35">
        <v>102.5</v>
      </c>
      <c r="K352" s="86">
        <v>-0.48543689320388328</v>
      </c>
      <c r="L352" s="130">
        <v>5.0204918032787038</v>
      </c>
      <c r="M352" s="34"/>
      <c r="N352" s="136">
        <v>105.3</v>
      </c>
      <c r="O352" s="86">
        <v>0.95877277085330781</v>
      </c>
      <c r="P352" s="136"/>
      <c r="Q352" s="86"/>
      <c r="R352" s="100"/>
      <c r="S352" s="100"/>
    </row>
    <row r="353" spans="1:19" s="103" customFormat="1" ht="12.75" customHeight="1" x14ac:dyDescent="0.2">
      <c r="A353" s="79">
        <v>2012</v>
      </c>
      <c r="B353" s="20"/>
      <c r="C353" s="35"/>
      <c r="D353" s="130"/>
      <c r="E353" s="36"/>
      <c r="G353" s="35"/>
      <c r="H353" s="130"/>
      <c r="I353" s="36"/>
      <c r="J353" s="35"/>
      <c r="K353" s="86"/>
      <c r="L353" s="130"/>
      <c r="M353" s="34"/>
      <c r="N353" s="136"/>
      <c r="O353" s="86"/>
      <c r="P353" s="136"/>
      <c r="Q353" s="86"/>
      <c r="R353" s="100"/>
      <c r="S353" s="100"/>
    </row>
    <row r="354" spans="1:19" s="103" customFormat="1" ht="12.75" customHeight="1" x14ac:dyDescent="0.2">
      <c r="A354" s="80" t="s">
        <v>9</v>
      </c>
      <c r="B354" s="20"/>
      <c r="C354" s="35">
        <v>238</v>
      </c>
      <c r="D354" s="130">
        <v>3.9301310043668103</v>
      </c>
      <c r="E354" s="36"/>
      <c r="F354" s="35">
        <v>94.6</v>
      </c>
      <c r="G354" s="35"/>
      <c r="H354" s="130">
        <v>3.5928143712574689</v>
      </c>
      <c r="I354" s="36"/>
      <c r="J354" s="35">
        <v>98.4</v>
      </c>
      <c r="K354" s="86">
        <v>-3.9999999999999925</v>
      </c>
      <c r="L354" s="130">
        <v>5.2406417112299541</v>
      </c>
      <c r="M354" s="34"/>
      <c r="N354" s="136"/>
      <c r="O354" s="86"/>
      <c r="P354" s="136"/>
      <c r="Q354" s="86"/>
      <c r="R354" s="100"/>
      <c r="S354" s="100"/>
    </row>
    <row r="355" spans="1:19" s="103" customFormat="1" ht="12.75" customHeight="1" x14ac:dyDescent="0.2">
      <c r="A355" s="80" t="s">
        <v>11</v>
      </c>
      <c r="B355" s="20"/>
      <c r="C355" s="35">
        <v>239.9</v>
      </c>
      <c r="D355" s="130">
        <v>3.7181150021616816</v>
      </c>
      <c r="E355" s="36"/>
      <c r="F355" s="35">
        <v>95.1</v>
      </c>
      <c r="G355" s="35"/>
      <c r="H355" s="130">
        <v>3.395585738539908</v>
      </c>
      <c r="I355" s="36"/>
      <c r="J355" s="35">
        <v>102.4</v>
      </c>
      <c r="K355" s="86">
        <v>4.0650406504064929</v>
      </c>
      <c r="L355" s="130">
        <v>4.8106448311156624</v>
      </c>
      <c r="M355" s="34"/>
      <c r="N355" s="136"/>
      <c r="O355" s="86"/>
      <c r="P355" s="136"/>
      <c r="Q355" s="86"/>
      <c r="R355" s="100"/>
      <c r="S355" s="100"/>
    </row>
    <row r="356" spans="1:19" s="103" customFormat="1" ht="12.75" customHeight="1" x14ac:dyDescent="0.2">
      <c r="A356" s="80" t="s">
        <v>12</v>
      </c>
      <c r="B356" s="20"/>
      <c r="C356" s="35">
        <v>240.8</v>
      </c>
      <c r="D356" s="130">
        <v>3.5698924731182746</v>
      </c>
      <c r="E356" s="36"/>
      <c r="F356" s="35">
        <v>95.4</v>
      </c>
      <c r="G356" s="35"/>
      <c r="H356" s="130">
        <v>3.4716342082980578</v>
      </c>
      <c r="I356" s="36"/>
      <c r="J356" s="35">
        <v>105.1</v>
      </c>
      <c r="K356" s="86">
        <v>2.6367187499999778</v>
      </c>
      <c r="L356" s="130">
        <v>5.4162487462387165</v>
      </c>
      <c r="M356" s="34"/>
      <c r="N356" s="136">
        <v>105.3</v>
      </c>
      <c r="O356" s="86">
        <v>0</v>
      </c>
      <c r="P356" s="136"/>
      <c r="Q356" s="86"/>
      <c r="R356" s="100"/>
      <c r="S356" s="100"/>
    </row>
    <row r="357" spans="1:19" s="103" customFormat="1" ht="12.75" customHeight="1" x14ac:dyDescent="0.2">
      <c r="A357" s="80" t="s">
        <v>13</v>
      </c>
      <c r="B357" s="20"/>
      <c r="C357" s="35">
        <v>242.5</v>
      </c>
      <c r="D357" s="130">
        <v>3.4556313993173937</v>
      </c>
      <c r="E357" s="36"/>
      <c r="F357" s="35">
        <v>96</v>
      </c>
      <c r="G357" s="35"/>
      <c r="H357" s="130">
        <v>3.0176026823135027</v>
      </c>
      <c r="I357" s="36"/>
      <c r="J357" s="35">
        <v>104.7</v>
      </c>
      <c r="K357" s="86">
        <v>-0.38058991436725753</v>
      </c>
      <c r="L357" s="130">
        <v>4.9098196392785676</v>
      </c>
      <c r="M357" s="34"/>
      <c r="N357" s="136"/>
      <c r="O357" s="86"/>
      <c r="P357" s="136"/>
      <c r="Q357" s="86"/>
      <c r="R357" s="100"/>
      <c r="S357" s="100"/>
    </row>
    <row r="358" spans="1:19" s="103" customFormat="1" ht="12.75" customHeight="1" x14ac:dyDescent="0.2">
      <c r="A358" s="80" t="s">
        <v>14</v>
      </c>
      <c r="B358" s="20"/>
      <c r="C358" s="35">
        <v>242.4</v>
      </c>
      <c r="D358" s="130">
        <v>3.0612244897959329</v>
      </c>
      <c r="E358" s="36"/>
      <c r="F358" s="35">
        <v>95.9</v>
      </c>
      <c r="G358" s="35"/>
      <c r="H358" s="130">
        <v>2.7615062761506159</v>
      </c>
      <c r="I358" s="36"/>
      <c r="J358" s="35">
        <v>105</v>
      </c>
      <c r="K358" s="86">
        <v>0.28653295128939771</v>
      </c>
      <c r="L358" s="130">
        <v>4.7904191616766401</v>
      </c>
      <c r="M358" s="34"/>
      <c r="N358" s="136"/>
      <c r="O358" s="86"/>
      <c r="P358" s="136"/>
      <c r="Q358" s="86"/>
      <c r="R358" s="100"/>
      <c r="S358" s="100"/>
    </row>
    <row r="359" spans="1:19" s="103" customFormat="1" ht="12.75" customHeight="1" x14ac:dyDescent="0.2">
      <c r="A359" s="80" t="s">
        <v>15</v>
      </c>
      <c r="B359" s="20"/>
      <c r="C359" s="35">
        <v>241.8</v>
      </c>
      <c r="D359" s="130">
        <v>2.8061224489795977</v>
      </c>
      <c r="E359" s="36"/>
      <c r="F359" s="35">
        <v>95.6</v>
      </c>
      <c r="G359" s="35"/>
      <c r="H359" s="130">
        <v>2.4288107202679932</v>
      </c>
      <c r="I359" s="36"/>
      <c r="J359" s="35">
        <v>103.8</v>
      </c>
      <c r="K359" s="86">
        <v>-1.1428571428571455</v>
      </c>
      <c r="L359" s="130">
        <v>4.5317220543806602</v>
      </c>
      <c r="M359" s="34"/>
      <c r="N359" s="136">
        <v>105.8</v>
      </c>
      <c r="O359" s="86">
        <v>0.47483380816714149</v>
      </c>
      <c r="P359" s="136"/>
      <c r="Q359" s="86"/>
      <c r="R359" s="100"/>
      <c r="S359" s="100"/>
    </row>
    <row r="360" spans="1:19" s="103" customFormat="1" ht="12.75" customHeight="1" x14ac:dyDescent="0.2">
      <c r="A360" s="80" t="s">
        <v>16</v>
      </c>
      <c r="B360" s="20"/>
      <c r="C360" s="35">
        <v>242.1</v>
      </c>
      <c r="D360" s="130">
        <v>3.1529612270984275</v>
      </c>
      <c r="E360" s="36"/>
      <c r="F360" s="35">
        <v>95.7</v>
      </c>
      <c r="G360" s="35"/>
      <c r="H360" s="130">
        <v>2.5963149078726877</v>
      </c>
      <c r="I360" s="36"/>
      <c r="J360" s="35">
        <v>101.6</v>
      </c>
      <c r="K360" s="86">
        <v>-2.1194605009633993</v>
      </c>
      <c r="L360" s="130">
        <v>4.8503611971104199</v>
      </c>
      <c r="M360" s="34"/>
      <c r="N360" s="136"/>
      <c r="O360" s="86"/>
      <c r="P360" s="136"/>
      <c r="Q360" s="86"/>
      <c r="R360" s="100"/>
      <c r="S360" s="100"/>
    </row>
    <row r="361" spans="1:19" s="103" customFormat="1" ht="12.75" customHeight="1" x14ac:dyDescent="0.2">
      <c r="A361" s="80" t="s">
        <v>17</v>
      </c>
      <c r="B361" s="20"/>
      <c r="C361" s="35">
        <v>243</v>
      </c>
      <c r="D361" s="130">
        <v>2.9224904701397714</v>
      </c>
      <c r="E361" s="36"/>
      <c r="F361" s="35">
        <v>96.1</v>
      </c>
      <c r="G361" s="35"/>
      <c r="H361" s="130">
        <v>2.497918401332222</v>
      </c>
      <c r="I361" s="36"/>
      <c r="J361" s="35">
        <v>103.1</v>
      </c>
      <c r="K361" s="86">
        <v>1.4763779527559029</v>
      </c>
      <c r="L361" s="130">
        <v>3.8267875125881146</v>
      </c>
      <c r="M361" s="34"/>
      <c r="N361" s="136"/>
      <c r="O361" s="86"/>
      <c r="P361" s="136"/>
      <c r="Q361" s="86"/>
      <c r="R361" s="100"/>
      <c r="S361" s="100"/>
    </row>
    <row r="362" spans="1:19" s="103" customFormat="1" ht="12.75" customHeight="1" x14ac:dyDescent="0.2">
      <c r="A362" s="80" t="s">
        <v>18</v>
      </c>
      <c r="B362" s="20"/>
      <c r="C362" s="35">
        <v>244.2</v>
      </c>
      <c r="D362" s="130">
        <v>2.6481715006305029</v>
      </c>
      <c r="E362" s="36"/>
      <c r="F362" s="35">
        <v>96.5</v>
      </c>
      <c r="G362" s="35"/>
      <c r="H362" s="130">
        <v>2.1505376344086002</v>
      </c>
      <c r="I362" s="36"/>
      <c r="J362" s="35">
        <v>106</v>
      </c>
      <c r="K362" s="86">
        <v>2.812803103782735</v>
      </c>
      <c r="L362" s="130">
        <v>4.1257367387033339</v>
      </c>
      <c r="M362" s="34"/>
      <c r="N362" s="136">
        <v>105.9</v>
      </c>
      <c r="O362" s="86">
        <v>9.4517958412106362E-2</v>
      </c>
      <c r="P362" s="136"/>
      <c r="Q362" s="86"/>
      <c r="R362" s="100"/>
      <c r="S362" s="100"/>
    </row>
    <row r="363" spans="1:19" s="103" customFormat="1" ht="12.75" customHeight="1" x14ac:dyDescent="0.2">
      <c r="A363" s="80" t="s">
        <v>19</v>
      </c>
      <c r="B363" s="20"/>
      <c r="C363" s="35">
        <v>245.6</v>
      </c>
      <c r="D363" s="130">
        <v>3.1932773109243584</v>
      </c>
      <c r="E363" s="36"/>
      <c r="F363" s="35">
        <v>97</v>
      </c>
      <c r="G363" s="35"/>
      <c r="H363" s="130">
        <v>2.6446280991735627</v>
      </c>
      <c r="I363" s="36"/>
      <c r="J363" s="35">
        <v>106.6</v>
      </c>
      <c r="K363" s="86">
        <v>0.56603773584904538</v>
      </c>
      <c r="L363" s="130">
        <v>4.2033235581622641</v>
      </c>
      <c r="M363" s="34"/>
      <c r="N363" s="136"/>
      <c r="O363" s="86"/>
      <c r="P363" s="136"/>
      <c r="Q363" s="86"/>
      <c r="R363" s="100"/>
      <c r="S363" s="100"/>
    </row>
    <row r="364" spans="1:19" s="103" customFormat="1" ht="12.75" customHeight="1" x14ac:dyDescent="0.2">
      <c r="A364" s="80" t="s">
        <v>20</v>
      </c>
      <c r="B364" s="20"/>
      <c r="C364" s="35">
        <v>245.6</v>
      </c>
      <c r="D364" s="130">
        <v>2.9769392033542896</v>
      </c>
      <c r="E364" s="36"/>
      <c r="F364" s="35">
        <v>97.2</v>
      </c>
      <c r="G364" s="35"/>
      <c r="H364" s="130">
        <v>2.64026402640265</v>
      </c>
      <c r="I364" s="36"/>
      <c r="J364" s="35">
        <v>106.2</v>
      </c>
      <c r="K364" s="86">
        <v>-0.37523452157597337</v>
      </c>
      <c r="L364" s="130">
        <v>3.1067961165048619</v>
      </c>
      <c r="M364" s="34"/>
      <c r="N364" s="136"/>
      <c r="O364" s="86"/>
      <c r="P364" s="136"/>
      <c r="Q364" s="86"/>
      <c r="R364" s="100"/>
      <c r="S364" s="100"/>
    </row>
    <row r="365" spans="1:19" s="103" customFormat="1" ht="12.75" customHeight="1" x14ac:dyDescent="0.2">
      <c r="A365" s="80" t="s">
        <v>21</v>
      </c>
      <c r="B365" s="20"/>
      <c r="C365" s="35">
        <v>246.8</v>
      </c>
      <c r="D365" s="130">
        <v>3.0910609857978333</v>
      </c>
      <c r="E365" s="36"/>
      <c r="F365" s="35">
        <v>97.6</v>
      </c>
      <c r="G365" s="35"/>
      <c r="H365" s="130">
        <v>2.7115858668857795</v>
      </c>
      <c r="I365" s="36"/>
      <c r="J365" s="35">
        <v>106.7</v>
      </c>
      <c r="K365" s="86">
        <v>0.47080979284368496</v>
      </c>
      <c r="L365" s="130">
        <v>4.0975609756097597</v>
      </c>
      <c r="M365" s="34"/>
      <c r="N365" s="136">
        <v>107.1</v>
      </c>
      <c r="O365" s="86">
        <v>1.133144475920669</v>
      </c>
      <c r="P365" s="136"/>
      <c r="Q365" s="86"/>
      <c r="R365" s="100"/>
      <c r="S365" s="100"/>
    </row>
    <row r="366" spans="1:19" s="103" customFormat="1" ht="12.75" customHeight="1" x14ac:dyDescent="0.2">
      <c r="A366" s="79">
        <v>2013</v>
      </c>
      <c r="B366" s="20"/>
      <c r="C366" s="35"/>
      <c r="D366" s="130"/>
      <c r="E366" s="36"/>
      <c r="G366" s="35"/>
      <c r="H366" s="130"/>
      <c r="I366" s="36"/>
      <c r="J366" s="35"/>
      <c r="K366" s="86"/>
      <c r="L366" s="130"/>
      <c r="M366" s="34"/>
      <c r="N366" s="136"/>
      <c r="O366" s="86"/>
      <c r="P366" s="136"/>
      <c r="Q366" s="86"/>
      <c r="R366" s="100"/>
      <c r="S366" s="100"/>
    </row>
    <row r="367" spans="1:19" s="103" customFormat="1" ht="12.75" customHeight="1" x14ac:dyDescent="0.2">
      <c r="A367" s="80" t="s">
        <v>9</v>
      </c>
      <c r="B367" s="20"/>
      <c r="C367" s="35">
        <v>245.8</v>
      </c>
      <c r="D367" s="130">
        <v>3.2773109243697585</v>
      </c>
      <c r="E367" s="36"/>
      <c r="F367" s="35">
        <v>97.1</v>
      </c>
      <c r="G367" s="35"/>
      <c r="H367" s="130">
        <v>2.725020644095788</v>
      </c>
      <c r="I367" s="36"/>
      <c r="J367" s="35">
        <v>102.5</v>
      </c>
      <c r="K367" s="86">
        <v>-3.9362699156513581</v>
      </c>
      <c r="L367" s="130">
        <v>4.1666666666666519</v>
      </c>
      <c r="M367" s="34"/>
      <c r="N367" s="136"/>
      <c r="O367" s="86"/>
      <c r="P367" s="136"/>
      <c r="Q367" s="86"/>
      <c r="R367" s="100"/>
      <c r="S367" s="100"/>
    </row>
    <row r="368" spans="1:19" s="103" customFormat="1" ht="12.75" customHeight="1" x14ac:dyDescent="0.2">
      <c r="A368" s="80" t="s">
        <v>11</v>
      </c>
      <c r="B368" s="20"/>
      <c r="C368" s="35">
        <v>247.6</v>
      </c>
      <c r="D368" s="130">
        <v>3.2096706961233901</v>
      </c>
      <c r="E368" s="36"/>
      <c r="F368" s="35">
        <v>97.8</v>
      </c>
      <c r="G368" s="35"/>
      <c r="H368" s="130">
        <v>2.791461412151075</v>
      </c>
      <c r="I368" s="36"/>
      <c r="J368" s="35">
        <v>106.7</v>
      </c>
      <c r="K368" s="86">
        <v>4.0975609756097597</v>
      </c>
      <c r="L368" s="130">
        <v>4.19921875</v>
      </c>
      <c r="M368" s="34"/>
      <c r="N368" s="136"/>
      <c r="O368" s="86"/>
      <c r="P368" s="136"/>
      <c r="Q368" s="86"/>
      <c r="R368" s="100"/>
      <c r="S368" s="100"/>
    </row>
    <row r="369" spans="1:19" s="103" customFormat="1" ht="12.75" customHeight="1" x14ac:dyDescent="0.2">
      <c r="A369" s="80" t="s">
        <v>12</v>
      </c>
      <c r="B369" s="20"/>
      <c r="C369" s="35">
        <v>248.7</v>
      </c>
      <c r="D369" s="130">
        <v>3.2807308970099536</v>
      </c>
      <c r="E369" s="36"/>
      <c r="F369" s="35">
        <v>98.1</v>
      </c>
      <c r="G369" s="35"/>
      <c r="H369" s="130">
        <v>2.7823240589198051</v>
      </c>
      <c r="I369" s="36"/>
      <c r="J369" s="35">
        <v>108.8</v>
      </c>
      <c r="K369" s="86">
        <v>1.9681349578256846</v>
      </c>
      <c r="L369" s="130">
        <v>3.520456707897246</v>
      </c>
      <c r="M369" s="34"/>
      <c r="N369" s="136">
        <v>107.8</v>
      </c>
      <c r="O369" s="86">
        <v>0.65359477124183274</v>
      </c>
      <c r="P369" s="136"/>
      <c r="Q369" s="86"/>
      <c r="R369" s="100"/>
      <c r="S369" s="100"/>
    </row>
    <row r="370" spans="1:19" s="103" customFormat="1" ht="12.75" customHeight="1" x14ac:dyDescent="0.2">
      <c r="A370" s="80" t="s">
        <v>13</v>
      </c>
      <c r="B370" s="20"/>
      <c r="C370" s="35">
        <v>249.5</v>
      </c>
      <c r="D370" s="130">
        <v>2.8865979381443196</v>
      </c>
      <c r="E370" s="36"/>
      <c r="F370" s="35">
        <v>98.3</v>
      </c>
      <c r="G370" s="35"/>
      <c r="H370" s="130">
        <v>2.4410089503661414</v>
      </c>
      <c r="I370" s="36"/>
      <c r="J370" s="35">
        <v>108.4</v>
      </c>
      <c r="K370" s="86">
        <v>-0.367647058823517</v>
      </c>
      <c r="L370" s="130">
        <v>3.5339063992359199</v>
      </c>
      <c r="M370" s="34"/>
      <c r="N370" s="136"/>
      <c r="O370" s="86"/>
      <c r="P370" s="136"/>
      <c r="Q370" s="86"/>
      <c r="R370" s="100"/>
      <c r="S370" s="100"/>
    </row>
    <row r="371" spans="1:19" s="103" customFormat="1" ht="12.75" customHeight="1" x14ac:dyDescent="0.2">
      <c r="A371" s="80" t="s">
        <v>14</v>
      </c>
      <c r="B371" s="20"/>
      <c r="C371" s="35">
        <v>250</v>
      </c>
      <c r="D371" s="130">
        <v>3.1353135313531233</v>
      </c>
      <c r="E371" s="36"/>
      <c r="F371" s="35">
        <v>98.5</v>
      </c>
      <c r="G371" s="35"/>
      <c r="H371" s="130">
        <v>2.6872964169381008</v>
      </c>
      <c r="I371" s="36"/>
      <c r="J371" s="35">
        <v>109.7</v>
      </c>
      <c r="K371" s="130">
        <v>1.1992619926199266</v>
      </c>
      <c r="L371" s="130">
        <v>4.4761904761904781</v>
      </c>
      <c r="M371" s="34"/>
      <c r="N371" s="136"/>
      <c r="O371" s="86"/>
      <c r="P371" s="136"/>
      <c r="Q371" s="86"/>
      <c r="R371" s="100"/>
      <c r="S371" s="100"/>
    </row>
    <row r="372" spans="1:19" s="103" customFormat="1" ht="12.75" customHeight="1" x14ac:dyDescent="0.2">
      <c r="A372" s="80" t="s">
        <v>15</v>
      </c>
      <c r="B372" s="20"/>
      <c r="C372" s="35">
        <v>249.7</v>
      </c>
      <c r="D372" s="130">
        <v>3.2671629445822914</v>
      </c>
      <c r="E372" s="36"/>
      <c r="F372" s="35">
        <v>98.3</v>
      </c>
      <c r="G372" s="35"/>
      <c r="H372" s="130">
        <v>2.9435813573180702</v>
      </c>
      <c r="I372" s="36"/>
      <c r="J372" s="35">
        <v>108.5</v>
      </c>
      <c r="K372" s="86">
        <v>-1.0938924339106704</v>
      </c>
      <c r="L372" s="130">
        <v>4.5279383429672526</v>
      </c>
      <c r="M372" s="34"/>
      <c r="N372" s="136">
        <v>108.2</v>
      </c>
      <c r="O372" s="86">
        <v>0.37105751391466207</v>
      </c>
      <c r="P372" s="136"/>
      <c r="Q372" s="86"/>
      <c r="R372" s="100"/>
      <c r="S372" s="100"/>
    </row>
    <row r="373" spans="1:19" s="103" customFormat="1" ht="12.75" customHeight="1" x14ac:dyDescent="0.2">
      <c r="A373" s="80" t="s">
        <v>16</v>
      </c>
      <c r="B373" s="20"/>
      <c r="C373" s="35">
        <v>249.7</v>
      </c>
      <c r="D373" s="130">
        <v>3.1391986782321357</v>
      </c>
      <c r="E373" s="36"/>
      <c r="F373" s="35">
        <v>98.3</v>
      </c>
      <c r="G373" s="35"/>
      <c r="H373" s="130">
        <v>2.6938775510203961</v>
      </c>
      <c r="I373" s="36"/>
      <c r="J373" s="35">
        <v>106.2</v>
      </c>
      <c r="K373" s="86">
        <v>-2.1198156682027625</v>
      </c>
      <c r="L373" s="130">
        <v>4.5275590551181244</v>
      </c>
      <c r="M373" s="34"/>
      <c r="N373" s="136"/>
      <c r="O373" s="86"/>
      <c r="P373" s="136"/>
      <c r="Q373" s="86"/>
      <c r="R373" s="100"/>
      <c r="S373" s="100"/>
    </row>
    <row r="374" spans="1:19" s="103" customFormat="1" ht="12.75" customHeight="1" x14ac:dyDescent="0.2">
      <c r="A374" s="80" t="s">
        <v>17</v>
      </c>
      <c r="B374" s="20"/>
      <c r="C374" s="35">
        <v>251</v>
      </c>
      <c r="D374" s="130">
        <v>3.292181069958855</v>
      </c>
      <c r="E374" s="36"/>
      <c r="F374" s="35">
        <v>98.7</v>
      </c>
      <c r="G374" s="35"/>
      <c r="H374" s="130">
        <v>2.6807473598700282</v>
      </c>
      <c r="I374" s="36"/>
      <c r="J374" s="35">
        <v>108.5</v>
      </c>
      <c r="K374" s="86">
        <v>2.1657250470809686</v>
      </c>
      <c r="L374" s="130">
        <v>5.237633365664407</v>
      </c>
      <c r="M374" s="34"/>
      <c r="N374" s="136"/>
      <c r="O374" s="86"/>
      <c r="P374" s="136"/>
      <c r="Q374" s="86"/>
      <c r="R374" s="100"/>
      <c r="S374" s="100"/>
    </row>
    <row r="375" spans="1:19" s="103" customFormat="1" ht="12.75" customHeight="1" x14ac:dyDescent="0.2">
      <c r="A375" s="80" t="s">
        <v>18</v>
      </c>
      <c r="B375" s="20"/>
      <c r="C375" s="35">
        <v>251.9</v>
      </c>
      <c r="D375" s="130">
        <v>3.1531531531531654</v>
      </c>
      <c r="E375" s="36"/>
      <c r="F375" s="35">
        <v>99.1</v>
      </c>
      <c r="G375" s="35"/>
      <c r="H375" s="130">
        <v>2.6720647773279316</v>
      </c>
      <c r="I375" s="36"/>
      <c r="J375" s="35">
        <v>111.2</v>
      </c>
      <c r="K375" s="86">
        <v>2.4884792626728158</v>
      </c>
      <c r="L375" s="130">
        <v>4.9056603773584895</v>
      </c>
      <c r="M375" s="34"/>
      <c r="N375" s="136">
        <v>108.8</v>
      </c>
      <c r="O375" s="86">
        <v>0.55452865064694479</v>
      </c>
      <c r="P375" s="136"/>
      <c r="Q375" s="86"/>
      <c r="R375" s="100"/>
      <c r="S375" s="100"/>
    </row>
    <row r="376" spans="1:19" s="103" customFormat="1" ht="12.75" customHeight="1" x14ac:dyDescent="0.2">
      <c r="A376" s="80" t="s">
        <v>19</v>
      </c>
      <c r="B376" s="20"/>
      <c r="C376" s="35">
        <v>251.9</v>
      </c>
      <c r="D376" s="130">
        <v>2.5651465798045558</v>
      </c>
      <c r="E376" s="36"/>
      <c r="F376" s="35">
        <v>99.1</v>
      </c>
      <c r="G376" s="35"/>
      <c r="H376" s="130">
        <v>2.1739130434782705</v>
      </c>
      <c r="I376" s="36"/>
      <c r="J376" s="35">
        <v>111.2</v>
      </c>
      <c r="K376" s="86">
        <v>0</v>
      </c>
      <c r="L376" s="130">
        <v>4.3151969981238381</v>
      </c>
      <c r="M376" s="34"/>
      <c r="N376" s="136"/>
      <c r="O376" s="86"/>
      <c r="P376" s="136"/>
      <c r="Q376" s="86"/>
      <c r="R376" s="100"/>
      <c r="S376" s="100"/>
    </row>
    <row r="377" spans="1:19" s="103" customFormat="1" ht="12.75" customHeight="1" x14ac:dyDescent="0.2">
      <c r="A377" s="80" t="s">
        <v>20</v>
      </c>
      <c r="B377" s="20"/>
      <c r="C377" s="35">
        <v>252.1</v>
      </c>
      <c r="D377" s="130">
        <v>2.6465798045602673</v>
      </c>
      <c r="E377" s="36"/>
      <c r="F377" s="35">
        <v>99.2</v>
      </c>
      <c r="G377" s="35"/>
      <c r="H377" s="130">
        <v>2.0900321543408262</v>
      </c>
      <c r="I377" s="36"/>
      <c r="J377" s="35">
        <v>111.7</v>
      </c>
      <c r="K377" s="86">
        <v>0.44964028776979248</v>
      </c>
      <c r="L377" s="130">
        <v>5.1789077212806012</v>
      </c>
      <c r="M377" s="34"/>
      <c r="N377" s="136"/>
      <c r="O377" s="86"/>
      <c r="P377" s="136"/>
      <c r="Q377" s="86"/>
      <c r="R377" s="100"/>
      <c r="S377" s="100"/>
    </row>
    <row r="378" spans="1:19" s="103" customFormat="1" ht="12.75" customHeight="1" x14ac:dyDescent="0.2">
      <c r="A378" s="80" t="s">
        <v>21</v>
      </c>
      <c r="B378" s="20"/>
      <c r="C378" s="35">
        <v>253.4</v>
      </c>
      <c r="D378" s="130">
        <v>2.6742301458670958</v>
      </c>
      <c r="E378" s="36"/>
      <c r="F378" s="35">
        <v>99.6</v>
      </c>
      <c r="G378" s="35"/>
      <c r="H378" s="130">
        <v>2.0000000000000018</v>
      </c>
      <c r="I378" s="36"/>
      <c r="J378" s="35">
        <v>112.4</v>
      </c>
      <c r="K378" s="86">
        <v>0.62667860340197556</v>
      </c>
      <c r="L378" s="130">
        <v>5.3420805998125598</v>
      </c>
      <c r="M378" s="34"/>
      <c r="N378" s="136">
        <v>109.5</v>
      </c>
      <c r="O378" s="86">
        <v>0.64338235294117918</v>
      </c>
      <c r="P378" s="136"/>
      <c r="Q378" s="86"/>
      <c r="R378" s="100"/>
      <c r="S378" s="100"/>
    </row>
    <row r="379" spans="1:19" s="103" customFormat="1" ht="12.75" customHeight="1" x14ac:dyDescent="0.2">
      <c r="A379" s="79">
        <v>2014</v>
      </c>
      <c r="B379" s="20"/>
      <c r="C379" s="35"/>
      <c r="D379" s="130"/>
      <c r="E379" s="36"/>
      <c r="G379" s="35"/>
      <c r="H379" s="130"/>
      <c r="I379" s="36"/>
      <c r="J379" s="35"/>
      <c r="K379" s="86"/>
      <c r="L379" s="130"/>
      <c r="M379" s="34"/>
      <c r="N379" s="136"/>
      <c r="O379" s="86"/>
      <c r="P379" s="136"/>
      <c r="Q379" s="86"/>
      <c r="R379" s="100"/>
      <c r="S379" s="100"/>
    </row>
    <row r="380" spans="1:19" s="103" customFormat="1" ht="12.75" customHeight="1" x14ac:dyDescent="0.2">
      <c r="A380" s="80" t="s">
        <v>9</v>
      </c>
      <c r="B380" s="20"/>
      <c r="C380" s="35">
        <v>252.6</v>
      </c>
      <c r="D380" s="130">
        <v>2.7664768104149751</v>
      </c>
      <c r="E380" s="36"/>
      <c r="F380" s="35">
        <v>99</v>
      </c>
      <c r="G380" s="35"/>
      <c r="H380" s="86">
        <v>1.8488745980707266</v>
      </c>
      <c r="I380" s="36"/>
      <c r="J380" s="35">
        <v>107.4</v>
      </c>
      <c r="K380" s="86">
        <v>-4.4483985765124583</v>
      </c>
      <c r="L380" s="130">
        <v>4.780487804878053</v>
      </c>
      <c r="M380" s="34"/>
      <c r="N380" s="136"/>
      <c r="O380" s="86"/>
      <c r="P380" s="136"/>
      <c r="Q380" s="86"/>
      <c r="R380" s="100"/>
      <c r="S380" s="100"/>
    </row>
    <row r="381" spans="1:19" s="103" customFormat="1" ht="12.75" customHeight="1" x14ac:dyDescent="0.2">
      <c r="A381" s="80" t="s">
        <v>11</v>
      </c>
      <c r="B381" s="20"/>
      <c r="C381" s="35">
        <v>254.2</v>
      </c>
      <c r="D381" s="130">
        <v>2.6655896607431284</v>
      </c>
      <c r="E381" s="36"/>
      <c r="F381" s="35">
        <v>99.5</v>
      </c>
      <c r="G381" s="35"/>
      <c r="H381" s="86">
        <v>1.7571884984025621</v>
      </c>
      <c r="I381" s="36"/>
      <c r="J381" s="35">
        <v>112.3</v>
      </c>
      <c r="K381" s="86">
        <v>4.5623836126629236</v>
      </c>
      <c r="L381" s="130">
        <v>5.2483598875351367</v>
      </c>
      <c r="M381" s="34"/>
      <c r="N381" s="136"/>
      <c r="O381" s="86"/>
      <c r="P381" s="136"/>
      <c r="Q381" s="86"/>
      <c r="R381" s="100"/>
      <c r="S381" s="100"/>
    </row>
    <row r="382" spans="1:19" s="103" customFormat="1" ht="12.75" customHeight="1" x14ac:dyDescent="0.2">
      <c r="A382" s="80" t="s">
        <v>12</v>
      </c>
      <c r="B382" s="20"/>
      <c r="C382" s="35">
        <v>254.8</v>
      </c>
      <c r="D382" s="130">
        <v>2.4527543224768911</v>
      </c>
      <c r="E382" s="36"/>
      <c r="F382" s="35">
        <v>99.7</v>
      </c>
      <c r="G382" s="35"/>
      <c r="H382" s="86">
        <v>1.671974522292996</v>
      </c>
      <c r="I382" s="36"/>
      <c r="J382" s="35">
        <v>114</v>
      </c>
      <c r="K382" s="86">
        <v>1.5138023152270641</v>
      </c>
      <c r="L382" s="130">
        <v>4.7794117647058876</v>
      </c>
      <c r="M382" s="34"/>
      <c r="N382" s="136">
        <v>109.9</v>
      </c>
      <c r="O382" s="86">
        <v>0.36529680365297323</v>
      </c>
      <c r="P382" s="136"/>
      <c r="Q382" s="86"/>
      <c r="R382" s="100"/>
      <c r="S382" s="100"/>
    </row>
    <row r="383" spans="1:19" s="103" customFormat="1" ht="12.75" customHeight="1" x14ac:dyDescent="0.2">
      <c r="A383" s="80" t="s">
        <v>13</v>
      </c>
      <c r="B383" s="20"/>
      <c r="C383" s="35">
        <v>255.7</v>
      </c>
      <c r="D383" s="130">
        <v>2.4849699398797442</v>
      </c>
      <c r="E383" s="36"/>
      <c r="F383" s="35">
        <v>100.1</v>
      </c>
      <c r="G383" s="35"/>
      <c r="H383" s="86">
        <v>1.7474185861795055</v>
      </c>
      <c r="I383" s="36"/>
      <c r="J383" s="35">
        <v>113.7</v>
      </c>
      <c r="K383" s="86">
        <v>-0.26315789473684292</v>
      </c>
      <c r="L383" s="130">
        <v>4.8892988929889247</v>
      </c>
      <c r="M383" s="34"/>
      <c r="N383" s="136"/>
      <c r="O383" s="86"/>
      <c r="P383" s="101"/>
      <c r="Q383" s="101"/>
    </row>
    <row r="384" spans="1:19" s="103" customFormat="1" ht="12.75" customHeight="1" x14ac:dyDescent="0.2">
      <c r="A384" s="80" t="s">
        <v>14</v>
      </c>
      <c r="B384" s="20"/>
      <c r="C384" s="35">
        <v>255.9</v>
      </c>
      <c r="D384" s="130">
        <v>2.3600000000000065</v>
      </c>
      <c r="E384" s="36"/>
      <c r="F384" s="35">
        <v>100</v>
      </c>
      <c r="G384" s="35"/>
      <c r="H384" s="86">
        <v>1.5067406819984086</v>
      </c>
      <c r="I384" s="36"/>
      <c r="J384" s="35">
        <v>114.4</v>
      </c>
      <c r="K384" s="86">
        <v>0.61565523306948366</v>
      </c>
      <c r="L384" s="130">
        <v>4.2844120328167756</v>
      </c>
      <c r="M384" s="34"/>
      <c r="N384" s="136"/>
      <c r="O384" s="86"/>
      <c r="P384" s="101"/>
      <c r="Q384" s="101"/>
    </row>
    <row r="385" spans="1:17" s="103" customFormat="1" ht="12.75" customHeight="1" x14ac:dyDescent="0.2">
      <c r="A385" s="80" t="s">
        <v>15</v>
      </c>
      <c r="B385" s="20"/>
      <c r="C385" s="35">
        <v>256.3</v>
      </c>
      <c r="D385" s="130">
        <v>2.6431718061673992</v>
      </c>
      <c r="E385" s="36"/>
      <c r="F385" s="35">
        <v>100.2</v>
      </c>
      <c r="G385" s="35"/>
      <c r="H385" s="86">
        <v>1.9062748212867353</v>
      </c>
      <c r="I385" s="36"/>
      <c r="J385" s="35">
        <v>115</v>
      </c>
      <c r="K385" s="86">
        <v>0.52447552447551948</v>
      </c>
      <c r="L385" s="130">
        <v>5.9907834101382562</v>
      </c>
      <c r="M385" s="34"/>
      <c r="N385" s="136" t="s">
        <v>10</v>
      </c>
      <c r="O385" s="86" t="s">
        <v>10</v>
      </c>
      <c r="P385" s="101"/>
      <c r="Q385" s="101"/>
    </row>
    <row r="386" spans="1:17" s="103" customFormat="1" ht="12.75" customHeight="1" x14ac:dyDescent="0.2">
      <c r="A386" s="80" t="s">
        <v>16</v>
      </c>
      <c r="B386" s="20"/>
      <c r="C386" s="35">
        <v>256</v>
      </c>
      <c r="D386" s="130">
        <v>2.5230276331597912</v>
      </c>
      <c r="E386" s="36"/>
      <c r="F386" s="35">
        <v>99.9</v>
      </c>
      <c r="G386" s="35"/>
      <c r="H386" s="86">
        <v>1.5898251192368873</v>
      </c>
      <c r="I386" s="36"/>
      <c r="J386" s="35">
        <v>110.8</v>
      </c>
      <c r="K386" s="86">
        <v>-3.6521739130434807</v>
      </c>
      <c r="L386" s="130">
        <v>4.3314500941619594</v>
      </c>
      <c r="M386" s="34"/>
      <c r="N386" s="136"/>
      <c r="O386" s="86"/>
      <c r="P386" s="101"/>
      <c r="Q386" s="101"/>
    </row>
    <row r="387" spans="1:17" s="103" customFormat="1" ht="12.75" customHeight="1" x14ac:dyDescent="0.2">
      <c r="A387" s="80" t="s">
        <v>17</v>
      </c>
      <c r="B387" s="20"/>
      <c r="C387" s="35">
        <v>257</v>
      </c>
      <c r="D387" s="130">
        <v>2.3904382470000001</v>
      </c>
      <c r="E387" s="36"/>
      <c r="F387" s="35">
        <v>100.2</v>
      </c>
      <c r="G387" s="35"/>
      <c r="H387" s="86">
        <v>1.503164556</v>
      </c>
      <c r="I387" s="36"/>
      <c r="J387" s="35">
        <v>113</v>
      </c>
      <c r="K387" s="86">
        <v>1.9855596659999999</v>
      </c>
      <c r="L387" s="130">
        <v>4.1474654370000001</v>
      </c>
      <c r="M387" s="34"/>
      <c r="N387" s="136"/>
      <c r="O387" s="86"/>
      <c r="P387" s="101"/>
      <c r="Q387" s="101"/>
    </row>
    <row r="388" spans="1:17" s="103" customFormat="1" ht="12.75" customHeight="1" x14ac:dyDescent="0.2">
      <c r="A388" s="80" t="s">
        <v>18</v>
      </c>
      <c r="B388" s="20"/>
      <c r="C388" s="35">
        <v>257.60000000000002</v>
      </c>
      <c r="D388" s="130">
        <v>2.2628026989999999</v>
      </c>
      <c r="E388" s="36"/>
      <c r="F388" s="35">
        <v>100.3</v>
      </c>
      <c r="G388" s="35"/>
      <c r="H388" s="86">
        <v>1.2618296520000001</v>
      </c>
      <c r="I388" s="36"/>
      <c r="J388" s="35">
        <v>115.2</v>
      </c>
      <c r="K388" s="86">
        <v>1.9460265400000001</v>
      </c>
      <c r="L388" s="130">
        <v>3.5971223019999998</v>
      </c>
      <c r="M388" s="34"/>
      <c r="N388" s="136" t="s">
        <v>10</v>
      </c>
      <c r="O388" s="86" t="s">
        <v>10</v>
      </c>
      <c r="P388" s="101"/>
      <c r="Q388" s="101"/>
    </row>
    <row r="389" spans="1:17" s="103" customFormat="1" ht="12.75" customHeight="1" x14ac:dyDescent="0.2">
      <c r="A389" s="80" t="s">
        <v>19</v>
      </c>
      <c r="B389" s="20"/>
      <c r="C389" s="35">
        <v>257.7</v>
      </c>
      <c r="D389" s="130">
        <v>2.3025009924573174</v>
      </c>
      <c r="E389" s="36"/>
      <c r="F389" s="35">
        <v>100.4</v>
      </c>
      <c r="G389" s="35"/>
      <c r="H389" s="86">
        <v>1.2608353033884903</v>
      </c>
      <c r="I389" s="36"/>
      <c r="J389" s="35">
        <v>114.9</v>
      </c>
      <c r="K389" s="86">
        <v>-0.26041666666666419</v>
      </c>
      <c r="L389" s="130">
        <v>3.3273381294964053</v>
      </c>
      <c r="M389" s="34"/>
      <c r="N389" s="136"/>
      <c r="O389" s="86"/>
      <c r="P389" s="101"/>
      <c r="Q389" s="101"/>
    </row>
    <row r="390" spans="1:17" s="103" customFormat="1" ht="12.75" customHeight="1" x14ac:dyDescent="0.2">
      <c r="A390" s="80" t="s">
        <v>20</v>
      </c>
      <c r="B390" s="20"/>
      <c r="C390" s="35">
        <v>257.10000000000002</v>
      </c>
      <c r="D390" s="130">
        <v>1.9833399444664901</v>
      </c>
      <c r="E390" s="36"/>
      <c r="F390" s="35">
        <v>100.1</v>
      </c>
      <c r="G390" s="35"/>
      <c r="H390" s="86">
        <v>0.94488188976377052</v>
      </c>
      <c r="I390" s="36"/>
      <c r="J390" s="35">
        <v>115.3</v>
      </c>
      <c r="K390" s="86">
        <v>0.34812880765882637</v>
      </c>
      <c r="L390" s="130">
        <v>3.2229185317815525</v>
      </c>
      <c r="M390" s="34"/>
      <c r="N390" s="136"/>
      <c r="O390" s="86"/>
      <c r="P390" s="101"/>
      <c r="Q390" s="101"/>
    </row>
    <row r="391" spans="1:17" s="103" customFormat="1" ht="12.75" customHeight="1" x14ac:dyDescent="0.2">
      <c r="A391" s="80" t="s">
        <v>21</v>
      </c>
      <c r="B391" s="20"/>
      <c r="C391" s="35">
        <v>257.5</v>
      </c>
      <c r="D391" s="130">
        <v>1.4601420678768813</v>
      </c>
      <c r="E391" s="36"/>
      <c r="F391" s="35">
        <v>100.1</v>
      </c>
      <c r="G391" s="35"/>
      <c r="H391" s="144">
        <v>0.54901960784312831</v>
      </c>
      <c r="I391" s="36"/>
      <c r="J391" s="35">
        <v>116.1</v>
      </c>
      <c r="K391" s="144">
        <v>0.69384215091066537</v>
      </c>
      <c r="L391" s="86">
        <v>3.2918149466192066</v>
      </c>
      <c r="M391" s="34"/>
      <c r="N391" s="136" t="s">
        <v>10</v>
      </c>
      <c r="O391" s="86" t="s">
        <v>10</v>
      </c>
      <c r="P391" s="101"/>
      <c r="Q391" s="101"/>
    </row>
    <row r="392" spans="1:17" s="103" customFormat="1" ht="12.75" customHeight="1" x14ac:dyDescent="0.2">
      <c r="A392" s="79">
        <v>2015</v>
      </c>
      <c r="B392" s="20"/>
      <c r="C392" s="35"/>
      <c r="D392" s="130"/>
      <c r="E392" s="36"/>
      <c r="G392" s="35"/>
      <c r="H392" s="130"/>
      <c r="I392" s="36"/>
      <c r="J392" s="35"/>
      <c r="K392" s="144"/>
      <c r="L392" s="86"/>
      <c r="M392" s="34"/>
      <c r="N392" s="136"/>
      <c r="O392" s="86"/>
      <c r="P392" s="101"/>
      <c r="Q392" s="101"/>
    </row>
    <row r="393" spans="1:17" s="103" customFormat="1" ht="12.75" customHeight="1" x14ac:dyDescent="0.2">
      <c r="A393" s="80" t="s">
        <v>9</v>
      </c>
      <c r="B393" s="20"/>
      <c r="C393" s="35">
        <v>255.4</v>
      </c>
      <c r="D393" s="86">
        <v>1.1084718923198777</v>
      </c>
      <c r="E393" s="36"/>
      <c r="F393" s="35">
        <v>99.3</v>
      </c>
      <c r="G393" s="35"/>
      <c r="H393" s="86">
        <v>0.31570639305445264</v>
      </c>
      <c r="I393" s="36"/>
      <c r="J393" s="35">
        <v>112.2</v>
      </c>
      <c r="K393" s="86">
        <v>-3.3591731266149796</v>
      </c>
      <c r="L393" s="86">
        <v>4.4692737430167568</v>
      </c>
      <c r="M393" s="34"/>
      <c r="N393" s="136"/>
      <c r="O393" s="86"/>
      <c r="P393" s="101"/>
      <c r="Q393" s="101"/>
    </row>
    <row r="394" spans="1:17" s="103" customFormat="1" ht="12.75" customHeight="1" x14ac:dyDescent="0.2">
      <c r="A394" s="80" t="s">
        <v>11</v>
      </c>
      <c r="B394" s="20"/>
      <c r="C394" s="35">
        <v>256.7</v>
      </c>
      <c r="D394" s="86">
        <v>0.98347757671125113</v>
      </c>
      <c r="E394" s="36"/>
      <c r="F394" s="35">
        <v>99.5</v>
      </c>
      <c r="G394" s="35"/>
      <c r="H394" s="86">
        <v>0</v>
      </c>
      <c r="I394" s="36"/>
      <c r="J394" s="35">
        <v>116.3</v>
      </c>
      <c r="K394" s="86">
        <v>3.6541889483065901</v>
      </c>
      <c r="L394" s="130">
        <v>3.5618878005342829</v>
      </c>
      <c r="M394" s="34"/>
      <c r="N394" s="136"/>
      <c r="O394" s="86"/>
      <c r="P394" s="101"/>
      <c r="Q394" s="101"/>
    </row>
    <row r="395" spans="1:17" s="103" customFormat="1" ht="12.75" customHeight="1" x14ac:dyDescent="0.2">
      <c r="A395" s="80" t="s">
        <v>12</v>
      </c>
      <c r="B395" s="20"/>
      <c r="C395" s="35">
        <v>257.10000000000002</v>
      </c>
      <c r="D395" s="86">
        <v>0.90266875981162131</v>
      </c>
      <c r="E395" s="36"/>
      <c r="F395" s="35">
        <v>99.7</v>
      </c>
      <c r="G395" s="35"/>
      <c r="H395" s="86">
        <v>-7.8308535630390391E-2</v>
      </c>
      <c r="I395" s="36"/>
      <c r="J395" s="35">
        <v>117.7</v>
      </c>
      <c r="K395" s="86">
        <v>1.2037833190025846</v>
      </c>
      <c r="L395" s="130">
        <v>3.2456140350877218</v>
      </c>
      <c r="M395" s="34"/>
      <c r="N395" s="136" t="s">
        <v>10</v>
      </c>
      <c r="O395" s="86" t="s">
        <v>10</v>
      </c>
      <c r="P395" s="101"/>
      <c r="Q395" s="101"/>
    </row>
    <row r="396" spans="1:17" s="103" customFormat="1" ht="12.75" customHeight="1" x14ac:dyDescent="0.2">
      <c r="A396" s="80" t="s">
        <v>13</v>
      </c>
      <c r="B396" s="20"/>
      <c r="C396" s="35">
        <v>258</v>
      </c>
      <c r="D396" s="86">
        <v>0.89949159170903858</v>
      </c>
      <c r="E396" s="36"/>
      <c r="F396" s="35">
        <v>99.9</v>
      </c>
      <c r="H396" s="86">
        <v>-7.8064012490237561E-2</v>
      </c>
      <c r="I396" s="36"/>
      <c r="J396" s="35">
        <v>117.2</v>
      </c>
      <c r="K396" s="86">
        <v>-0.42480883602378933</v>
      </c>
      <c r="L396" s="130">
        <v>3.0782761653474053</v>
      </c>
      <c r="M396" s="34"/>
      <c r="N396" s="136"/>
      <c r="O396" s="86"/>
      <c r="P396" s="101"/>
      <c r="Q396" s="101"/>
    </row>
    <row r="397" spans="1:17" s="103" customFormat="1" ht="12.75" customHeight="1" x14ac:dyDescent="0.2">
      <c r="A397" s="80" t="s">
        <v>14</v>
      </c>
      <c r="B397" s="20"/>
      <c r="C397" s="35">
        <v>258.5</v>
      </c>
      <c r="D397" s="86">
        <v>1.0160218835482588</v>
      </c>
      <c r="E397" s="36"/>
      <c r="F397" s="35">
        <v>100.1</v>
      </c>
      <c r="H397" s="86">
        <v>0.15624999999999112</v>
      </c>
      <c r="I397" s="36"/>
      <c r="J397" s="35">
        <v>117.8</v>
      </c>
      <c r="K397" s="86">
        <v>0.51194539249146276</v>
      </c>
      <c r="L397" s="130">
        <v>2.9720279720279645</v>
      </c>
      <c r="M397" s="34"/>
      <c r="N397" s="136"/>
      <c r="O397" s="86"/>
      <c r="P397" s="101"/>
      <c r="Q397" s="101"/>
    </row>
    <row r="398" spans="1:17" s="103" customFormat="1" ht="12.75" customHeight="1" x14ac:dyDescent="0.2">
      <c r="A398" s="80" t="s">
        <v>15</v>
      </c>
      <c r="B398" s="20"/>
      <c r="C398" s="35">
        <v>258.89999999999998</v>
      </c>
      <c r="D398" s="86">
        <v>1.0144362075692415</v>
      </c>
      <c r="E398" s="36"/>
      <c r="F398" s="35">
        <v>100.2</v>
      </c>
      <c r="H398" s="86">
        <v>-7.794232268123362E-2</v>
      </c>
      <c r="I398" s="130"/>
      <c r="J398" s="35">
        <v>118.4</v>
      </c>
      <c r="K398" s="86">
        <v>0.50933786078099197</v>
      </c>
      <c r="L398" s="130">
        <v>2.9565217391304395</v>
      </c>
      <c r="M398" s="34"/>
      <c r="N398" s="136" t="s">
        <v>10</v>
      </c>
      <c r="O398" s="86" t="s">
        <v>10</v>
      </c>
      <c r="P398" s="101"/>
      <c r="Q398" s="101"/>
    </row>
    <row r="399" spans="1:17" s="103" customFormat="1" ht="12.75" customHeight="1" x14ac:dyDescent="0.2">
      <c r="A399" s="80" t="s">
        <v>16</v>
      </c>
      <c r="B399" s="20"/>
      <c r="C399" s="35">
        <v>258.60000000000002</v>
      </c>
      <c r="D399" s="86">
        <v>1.0156250000000089</v>
      </c>
      <c r="E399" s="36"/>
      <c r="F399" s="35">
        <v>100</v>
      </c>
      <c r="H399" s="86">
        <v>0.15649452269170802</v>
      </c>
      <c r="I399" s="130"/>
      <c r="J399" s="35">
        <v>115.2</v>
      </c>
      <c r="K399" s="86">
        <v>-2.449324324324329</v>
      </c>
      <c r="L399" s="144">
        <v>4.2418772563176921</v>
      </c>
      <c r="N399" s="136"/>
      <c r="O399" s="86"/>
      <c r="P399" s="101"/>
      <c r="Q399" s="101"/>
    </row>
    <row r="400" spans="1:17" s="103" customFormat="1" ht="12.75" customHeight="1" x14ac:dyDescent="0.2">
      <c r="A400" s="80" t="s">
        <v>17</v>
      </c>
      <c r="B400" s="20"/>
      <c r="C400" s="35">
        <v>259.8</v>
      </c>
      <c r="D400" s="86">
        <v>1.1000000000000001</v>
      </c>
      <c r="E400" s="36"/>
      <c r="F400" s="35">
        <v>100.3</v>
      </c>
      <c r="H400" s="86">
        <v>7.7942322681211471E-2</v>
      </c>
      <c r="I400" s="130"/>
      <c r="J400" s="35">
        <v>117.6</v>
      </c>
      <c r="K400" s="86">
        <v>1.8181818181818132</v>
      </c>
      <c r="L400" s="144">
        <v>4.0707964601769859</v>
      </c>
      <c r="N400" s="136"/>
      <c r="O400" s="86"/>
      <c r="P400" s="101"/>
      <c r="Q400" s="101"/>
    </row>
    <row r="401" spans="1:17" s="103" customFormat="1" ht="12.75" customHeight="1" x14ac:dyDescent="0.2">
      <c r="A401" s="80" t="s">
        <v>18</v>
      </c>
      <c r="B401" s="20"/>
      <c r="C401" s="35">
        <v>259.60000000000002</v>
      </c>
      <c r="D401" s="86">
        <v>0.77639751552795022</v>
      </c>
      <c r="E401" s="36"/>
      <c r="F401" s="35">
        <v>100.2</v>
      </c>
      <c r="H401" s="86">
        <v>-0.15576323987540266</v>
      </c>
      <c r="I401" s="130"/>
      <c r="J401" s="35">
        <v>119.5</v>
      </c>
      <c r="K401" s="86">
        <v>1.6156462585034064</v>
      </c>
      <c r="L401" s="144">
        <v>3.7326388888888862</v>
      </c>
      <c r="N401" s="136" t="s">
        <v>10</v>
      </c>
      <c r="O401" s="86" t="s">
        <v>10</v>
      </c>
      <c r="P401" s="101"/>
      <c r="Q401" s="101"/>
    </row>
    <row r="402" spans="1:17" s="103" customFormat="1" ht="12.75" customHeight="1" x14ac:dyDescent="0.2">
      <c r="A402" s="80" t="s">
        <v>19</v>
      </c>
      <c r="B402" s="20"/>
      <c r="C402" s="35">
        <v>259.5</v>
      </c>
      <c r="D402" s="86">
        <v>0.69848661233993459</v>
      </c>
      <c r="E402" s="145"/>
      <c r="F402" s="35">
        <v>100.3</v>
      </c>
      <c r="H402" s="86">
        <v>-7.7821011673147325E-2</v>
      </c>
      <c r="I402" s="130"/>
      <c r="J402" s="35">
        <v>119.8</v>
      </c>
      <c r="K402" s="86">
        <v>0.25104602510460011</v>
      </c>
      <c r="L402" s="144">
        <v>4.2645778938207064</v>
      </c>
      <c r="N402" s="136"/>
      <c r="O402" s="86"/>
      <c r="P402" s="101"/>
      <c r="Q402" s="101"/>
    </row>
    <row r="403" spans="1:17" s="103" customFormat="1" ht="12.75" customHeight="1" x14ac:dyDescent="0.2">
      <c r="A403" s="80" t="s">
        <v>20</v>
      </c>
      <c r="B403" s="20"/>
      <c r="C403" s="35">
        <v>259.8</v>
      </c>
      <c r="D403" s="130">
        <v>1.0501750291715242</v>
      </c>
      <c r="E403" s="145"/>
      <c r="F403" s="35">
        <v>100.3</v>
      </c>
      <c r="H403" s="86">
        <v>7.8003120124822731E-2</v>
      </c>
      <c r="I403" s="130"/>
      <c r="J403" s="35">
        <v>119.7</v>
      </c>
      <c r="K403" s="86">
        <v>-8.3472454090145504E-2</v>
      </c>
      <c r="L403" s="144">
        <v>3.8161318300086782</v>
      </c>
      <c r="N403" s="136"/>
      <c r="O403" s="86"/>
      <c r="P403" s="101"/>
      <c r="Q403" s="101"/>
    </row>
    <row r="404" spans="1:17" s="103" customFormat="1" ht="12.75" customHeight="1" x14ac:dyDescent="0.2">
      <c r="A404" s="80" t="s">
        <v>21</v>
      </c>
      <c r="B404" s="20"/>
      <c r="C404" s="35">
        <v>260.60000000000002</v>
      </c>
      <c r="D404" s="130">
        <v>1.2038834951456401</v>
      </c>
      <c r="E404" s="145"/>
      <c r="F404" s="35">
        <v>100.3</v>
      </c>
      <c r="H404" s="144">
        <v>0.23400936037442388</v>
      </c>
      <c r="I404" s="145"/>
      <c r="J404" s="35">
        <v>119.5</v>
      </c>
      <c r="K404" s="86">
        <v>-0.16708437761069578</v>
      </c>
      <c r="L404" s="130">
        <v>2.9285099052540962</v>
      </c>
      <c r="N404" s="136" t="s">
        <v>10</v>
      </c>
      <c r="O404" s="86" t="s">
        <v>10</v>
      </c>
      <c r="P404" s="101"/>
      <c r="Q404" s="101"/>
    </row>
    <row r="405" spans="1:17" s="103" customFormat="1" ht="12.75" customHeight="1" x14ac:dyDescent="0.2">
      <c r="A405" s="79">
        <v>2016</v>
      </c>
      <c r="B405" s="20"/>
      <c r="C405" s="35"/>
      <c r="D405" s="130"/>
      <c r="E405" s="145"/>
      <c r="F405" s="35"/>
      <c r="G405" s="35"/>
      <c r="H405" s="130"/>
      <c r="I405" s="145"/>
      <c r="J405" s="35"/>
      <c r="K405" s="130"/>
      <c r="L405" s="130"/>
      <c r="N405" s="136"/>
      <c r="O405" s="86"/>
      <c r="P405" s="101"/>
      <c r="Q405" s="101"/>
    </row>
    <row r="406" spans="1:17" s="103" customFormat="1" ht="12.75" customHeight="1" x14ac:dyDescent="0.2">
      <c r="A406" s="80" t="s">
        <v>9</v>
      </c>
      <c r="B406" s="20"/>
      <c r="C406" s="35">
        <v>258.8</v>
      </c>
      <c r="D406" s="86">
        <v>1.3</v>
      </c>
      <c r="E406" s="145"/>
      <c r="F406" s="35">
        <v>99.5</v>
      </c>
      <c r="G406" s="147"/>
      <c r="H406" s="130">
        <v>0.3</v>
      </c>
      <c r="I406" s="145"/>
      <c r="J406" s="157">
        <v>116.1</v>
      </c>
      <c r="K406" s="86">
        <v>-2.8451882845188332</v>
      </c>
      <c r="L406" s="130">
        <v>3.4759358288769979</v>
      </c>
      <c r="N406" s="136"/>
      <c r="O406" s="86"/>
      <c r="P406" s="101"/>
      <c r="Q406" s="101"/>
    </row>
    <row r="407" spans="1:17" s="103" customFormat="1" ht="12.75" customHeight="1" x14ac:dyDescent="0.2">
      <c r="A407" s="80" t="s">
        <v>11</v>
      </c>
      <c r="B407" s="20"/>
      <c r="C407" s="35">
        <v>260</v>
      </c>
      <c r="D407" s="86">
        <v>1.3</v>
      </c>
      <c r="E407" s="145"/>
      <c r="F407" s="35">
        <v>99.8</v>
      </c>
      <c r="G407" s="147"/>
      <c r="H407" s="130">
        <v>0.3</v>
      </c>
      <c r="I407" s="145"/>
      <c r="J407" s="35">
        <v>120</v>
      </c>
      <c r="K407" s="86">
        <v>3.359173126614992</v>
      </c>
      <c r="L407" s="130">
        <v>3.1814273430782483</v>
      </c>
      <c r="N407" s="136"/>
      <c r="O407" s="86"/>
      <c r="P407" s="101"/>
      <c r="Q407" s="101"/>
    </row>
    <row r="408" spans="1:17" s="103" customFormat="1" ht="12.75" customHeight="1" x14ac:dyDescent="0.2">
      <c r="A408" s="80" t="s">
        <v>12</v>
      </c>
      <c r="B408" s="20"/>
      <c r="C408" s="35">
        <v>261.10000000000002</v>
      </c>
      <c r="D408" s="86">
        <v>1.6</v>
      </c>
      <c r="E408" s="145"/>
      <c r="F408" s="35">
        <v>100.2</v>
      </c>
      <c r="G408" s="147"/>
      <c r="H408" s="130">
        <v>0.5</v>
      </c>
      <c r="I408" s="145"/>
      <c r="J408" s="157">
        <v>122.1</v>
      </c>
      <c r="K408" s="86">
        <v>1.7499999999999953</v>
      </c>
      <c r="L408" s="130">
        <v>3.7383177570093387</v>
      </c>
      <c r="N408" s="136" t="s">
        <v>10</v>
      </c>
      <c r="O408" s="86" t="s">
        <v>10</v>
      </c>
      <c r="P408" s="101"/>
      <c r="Q408" s="101"/>
    </row>
    <row r="409" spans="1:17" s="103" customFormat="1" ht="12.75" customHeight="1" x14ac:dyDescent="0.2">
      <c r="A409" s="80" t="s">
        <v>13</v>
      </c>
      <c r="B409" s="20"/>
      <c r="C409" s="35">
        <v>261.39999999999998</v>
      </c>
      <c r="D409" s="86">
        <v>1.3178294573643323</v>
      </c>
      <c r="E409" s="145"/>
      <c r="F409" s="35">
        <v>100.2</v>
      </c>
      <c r="G409" s="147"/>
      <c r="H409" s="130">
        <v>0.30030030030029742</v>
      </c>
      <c r="I409" s="145"/>
      <c r="J409" s="35">
        <v>121</v>
      </c>
      <c r="K409" s="86">
        <v>-0.90090090090089625</v>
      </c>
      <c r="L409" s="130">
        <v>3.2423208191126256</v>
      </c>
      <c r="N409" s="136"/>
      <c r="O409" s="86"/>
      <c r="P409" s="101"/>
      <c r="Q409" s="101"/>
    </row>
    <row r="410" spans="1:17" s="103" customFormat="1" ht="12.75" customHeight="1" x14ac:dyDescent="0.2">
      <c r="A410" s="80" t="s">
        <v>14</v>
      </c>
      <c r="B410" s="20"/>
      <c r="C410" s="35">
        <v>262.10000000000002</v>
      </c>
      <c r="D410" s="86">
        <v>1.39264990328821</v>
      </c>
      <c r="E410" s="145"/>
      <c r="F410" s="35">
        <v>100.4</v>
      </c>
      <c r="G410" s="147"/>
      <c r="H410" s="130">
        <v>0.29970029970031109</v>
      </c>
      <c r="I410" s="145"/>
      <c r="J410" s="35">
        <v>121.1</v>
      </c>
      <c r="K410" s="86">
        <v>8.2644628099168851E-2</v>
      </c>
      <c r="L410" s="130">
        <v>2.8013582342954138</v>
      </c>
      <c r="N410" s="136"/>
      <c r="O410" s="86"/>
      <c r="P410" s="101"/>
      <c r="Q410" s="101"/>
    </row>
    <row r="411" spans="1:17" s="103" customFormat="1" ht="12.75" customHeight="1" x14ac:dyDescent="0.2">
      <c r="A411" s="80" t="s">
        <v>15</v>
      </c>
      <c r="B411" s="20"/>
      <c r="C411" s="35">
        <v>263.10000000000002</v>
      </c>
      <c r="D411" s="86">
        <v>1.6222479721900522</v>
      </c>
      <c r="E411" s="145"/>
      <c r="F411" s="35">
        <v>100.6</v>
      </c>
      <c r="G411" s="147"/>
      <c r="H411" s="130">
        <v>0.39920159680637868</v>
      </c>
      <c r="I411" s="145"/>
      <c r="J411" s="35">
        <v>121.1</v>
      </c>
      <c r="K411" s="86">
        <v>0</v>
      </c>
      <c r="L411" s="130">
        <v>2.2804054054053955</v>
      </c>
      <c r="N411" s="136" t="s">
        <v>10</v>
      </c>
      <c r="O411" s="86" t="s">
        <v>10</v>
      </c>
      <c r="P411" s="101"/>
      <c r="Q411" s="101"/>
    </row>
    <row r="412" spans="1:17" s="103" customFormat="1" ht="12.75" customHeight="1" x14ac:dyDescent="0.2">
      <c r="A412" s="80" t="s">
        <v>16</v>
      </c>
      <c r="B412" s="20"/>
      <c r="C412" s="35">
        <v>263.39999999999998</v>
      </c>
      <c r="D412" s="86">
        <v>1.8561484918793392</v>
      </c>
      <c r="E412" s="145"/>
      <c r="F412" s="35">
        <v>100.6</v>
      </c>
      <c r="G412" s="147"/>
      <c r="H412" s="130">
        <v>0.60000000000000053</v>
      </c>
      <c r="I412" s="145"/>
      <c r="J412" s="35">
        <v>118.3</v>
      </c>
      <c r="K412" s="86">
        <v>-2.3121387283236983</v>
      </c>
      <c r="L412" s="130">
        <v>2.6909722222222099</v>
      </c>
      <c r="N412" s="136"/>
      <c r="O412" s="86"/>
      <c r="P412" s="101"/>
      <c r="Q412" s="101"/>
    </row>
    <row r="413" spans="1:17" s="103" customFormat="1" ht="12.75" customHeight="1" x14ac:dyDescent="0.2">
      <c r="A413" s="80" t="s">
        <v>17</v>
      </c>
      <c r="B413" s="20"/>
      <c r="C413" s="35">
        <v>264.39999999999998</v>
      </c>
      <c r="D413" s="86">
        <v>1.7705927636643439</v>
      </c>
      <c r="E413" s="145"/>
      <c r="F413" s="35">
        <v>100.9</v>
      </c>
      <c r="G413" s="147"/>
      <c r="H413" s="130">
        <v>0.59820538384846322</v>
      </c>
      <c r="I413" s="145"/>
      <c r="J413" s="35">
        <v>120.2</v>
      </c>
      <c r="K413" s="86">
        <v>1.6060862214708416</v>
      </c>
      <c r="L413" s="130">
        <v>2.2108843537415037</v>
      </c>
      <c r="N413" s="136"/>
      <c r="O413" s="86"/>
      <c r="P413" s="101"/>
      <c r="Q413" s="101"/>
    </row>
    <row r="414" spans="1:17" s="103" customFormat="1" ht="12.75" customHeight="1" x14ac:dyDescent="0.2">
      <c r="A414" s="80" t="s">
        <v>18</v>
      </c>
      <c r="B414" s="20"/>
      <c r="C414" s="157">
        <v>264.89999999999998</v>
      </c>
      <c r="D414" s="86">
        <v>2.0416024653312612</v>
      </c>
      <c r="E414" s="145"/>
      <c r="F414" s="35">
        <v>101.1</v>
      </c>
      <c r="H414" s="130">
        <v>0.89820359281436268</v>
      </c>
      <c r="I414" s="145"/>
      <c r="J414" s="157">
        <v>122.9</v>
      </c>
      <c r="K414" s="86">
        <v>2.2462562396006676</v>
      </c>
      <c r="L414" s="130">
        <v>2.8451882845188332</v>
      </c>
      <c r="N414" s="136" t="s">
        <v>10</v>
      </c>
      <c r="O414" s="86" t="s">
        <v>10</v>
      </c>
      <c r="P414" s="101"/>
      <c r="Q414" s="101"/>
    </row>
    <row r="415" spans="1:17" s="103" customFormat="1" ht="12.75" customHeight="1" x14ac:dyDescent="0.2">
      <c r="A415" s="80" t="s">
        <v>19</v>
      </c>
      <c r="B415" s="20"/>
      <c r="C415" s="157">
        <v>264.8</v>
      </c>
      <c r="D415" s="86">
        <v>2.0423892100192722</v>
      </c>
      <c r="E415" s="145"/>
      <c r="F415" s="157">
        <v>101.2</v>
      </c>
      <c r="H415" s="130">
        <v>0.89730807577268756</v>
      </c>
      <c r="I415" s="145"/>
      <c r="J415" s="157">
        <v>123</v>
      </c>
      <c r="K415" s="130">
        <v>8.1366965012200407E-2</v>
      </c>
      <c r="L415" s="130">
        <v>2.6711185308848107</v>
      </c>
      <c r="N415" s="136"/>
      <c r="O415" s="86"/>
      <c r="P415" s="101"/>
      <c r="Q415" s="101"/>
    </row>
    <row r="416" spans="1:17" s="103" customFormat="1" ht="12.75" customHeight="1" x14ac:dyDescent="0.2">
      <c r="A416" s="80" t="s">
        <v>20</v>
      </c>
      <c r="B416" s="20"/>
      <c r="C416" s="35">
        <v>265.5</v>
      </c>
      <c r="D416" s="86">
        <v>2.1939953810623511</v>
      </c>
      <c r="E416" s="145"/>
      <c r="F416" s="35">
        <v>101.4</v>
      </c>
      <c r="H416" s="130">
        <v>1.096709870388842</v>
      </c>
      <c r="I416" s="145"/>
      <c r="J416" s="35">
        <v>124.3</v>
      </c>
      <c r="K416" s="130">
        <v>1.0569105691056888</v>
      </c>
      <c r="L416" s="130">
        <v>3.8429406850459431</v>
      </c>
      <c r="N416" s="136"/>
      <c r="O416" s="86"/>
      <c r="P416" s="101"/>
      <c r="Q416" s="101"/>
    </row>
    <row r="417" spans="1:233" s="103" customFormat="1" ht="12.75" customHeight="1" x14ac:dyDescent="0.2">
      <c r="A417" s="80" t="s">
        <v>21</v>
      </c>
      <c r="B417" s="20"/>
      <c r="C417" s="35">
        <v>267.10000000000002</v>
      </c>
      <c r="D417" s="86">
        <v>2.49424405218726</v>
      </c>
      <c r="E417" s="145"/>
      <c r="F417" s="35">
        <v>101.9</v>
      </c>
      <c r="H417" s="130">
        <v>1.595214356929221</v>
      </c>
      <c r="I417" s="145"/>
      <c r="J417" s="35">
        <v>125</v>
      </c>
      <c r="K417" s="130">
        <v>0.56315366049879545</v>
      </c>
      <c r="L417" s="130">
        <v>4.6025104602510458</v>
      </c>
      <c r="N417" s="136" t="s">
        <v>10</v>
      </c>
      <c r="O417" s="86" t="s">
        <v>10</v>
      </c>
      <c r="P417" s="101"/>
      <c r="Q417" s="101"/>
    </row>
    <row r="418" spans="1:233" s="103" customFormat="1" ht="12.75" customHeight="1" x14ac:dyDescent="0.2">
      <c r="A418" s="79">
        <v>2017</v>
      </c>
      <c r="B418" s="20"/>
      <c r="C418" s="35"/>
      <c r="D418" s="86"/>
      <c r="E418" s="145"/>
      <c r="F418" s="35"/>
      <c r="H418" s="130"/>
      <c r="I418" s="145"/>
      <c r="J418" s="35"/>
      <c r="K418" s="130"/>
      <c r="L418" s="130"/>
      <c r="N418" s="136"/>
      <c r="O418" s="86"/>
      <c r="P418" s="101"/>
      <c r="Q418" s="101"/>
    </row>
    <row r="419" spans="1:233" s="103" customFormat="1" ht="12.75" customHeight="1" x14ac:dyDescent="0.2">
      <c r="A419" s="80" t="s">
        <v>9</v>
      </c>
      <c r="B419" s="20"/>
      <c r="C419" s="35">
        <v>265.5</v>
      </c>
      <c r="D419" s="86">
        <v>2.5888717156105057</v>
      </c>
      <c r="E419" s="145"/>
      <c r="F419" s="35">
        <v>101.4</v>
      </c>
      <c r="G419" s="147"/>
      <c r="H419" s="130">
        <v>1.9095477386934729</v>
      </c>
      <c r="I419" s="145"/>
      <c r="J419" s="35">
        <v>120.4</v>
      </c>
      <c r="K419" s="86">
        <v>-3.6799999999999957</v>
      </c>
      <c r="L419" s="130">
        <v>3.7037037037037139</v>
      </c>
      <c r="N419" s="136"/>
      <c r="O419" s="86"/>
      <c r="P419" s="101"/>
      <c r="Q419" s="101"/>
    </row>
    <row r="420" spans="1:233" s="103" customFormat="1" ht="12.75" customHeight="1" x14ac:dyDescent="0.2">
      <c r="A420" s="80" t="s">
        <v>11</v>
      </c>
      <c r="B420" s="20"/>
      <c r="C420" s="35">
        <v>268.39999999999998</v>
      </c>
      <c r="D420" s="86">
        <v>3.230769230769222</v>
      </c>
      <c r="E420" s="145"/>
      <c r="F420" s="35">
        <v>102.1</v>
      </c>
      <c r="G420" s="147"/>
      <c r="H420" s="130">
        <v>2.3046092184368709</v>
      </c>
      <c r="I420" s="145"/>
      <c r="J420" s="35">
        <v>125.5</v>
      </c>
      <c r="K420" s="86">
        <v>4.2358803986710916</v>
      </c>
      <c r="L420" s="130">
        <v>4.583333333333333</v>
      </c>
      <c r="N420" s="136" t="s">
        <v>10</v>
      </c>
      <c r="O420" s="86" t="s">
        <v>10</v>
      </c>
      <c r="P420" s="101"/>
      <c r="Q420" s="101"/>
    </row>
    <row r="421" spans="1:233" s="103" customFormat="1" ht="12.75" customHeight="1" x14ac:dyDescent="0.2">
      <c r="A421" s="80" t="s">
        <v>12</v>
      </c>
      <c r="B421" s="20"/>
      <c r="C421" s="35" t="s">
        <v>85</v>
      </c>
      <c r="D421" s="86">
        <v>3.1405591727307494</v>
      </c>
      <c r="E421" s="145"/>
      <c r="F421" s="35">
        <v>102.5</v>
      </c>
      <c r="G421" s="147"/>
      <c r="H421" s="130">
        <v>2.2954091816367237</v>
      </c>
      <c r="I421" s="145"/>
      <c r="J421" s="35">
        <v>128.19999999999999</v>
      </c>
      <c r="K421" s="86">
        <v>2.151394422310748</v>
      </c>
      <c r="L421" s="130">
        <v>4.9959049959049917</v>
      </c>
      <c r="N421" s="136"/>
      <c r="O421" s="86"/>
      <c r="P421" s="101"/>
      <c r="Q421" s="101"/>
    </row>
    <row r="422" spans="1:233" s="103" customFormat="1" ht="12.75" customHeight="1" x14ac:dyDescent="0.2">
      <c r="A422" s="80" t="s">
        <v>13</v>
      </c>
      <c r="B422" s="20"/>
      <c r="C422" s="35">
        <v>270.60000000000002</v>
      </c>
      <c r="D422" s="86">
        <v>3.5195103289977223</v>
      </c>
      <c r="E422" s="145"/>
      <c r="F422" s="35">
        <v>102.9</v>
      </c>
      <c r="G422" s="147"/>
      <c r="H422" s="130">
        <v>2.6946107784431166</v>
      </c>
      <c r="I422" s="145"/>
      <c r="J422" s="35">
        <v>127.9</v>
      </c>
      <c r="K422" s="86">
        <v>-0.2340093603744017</v>
      </c>
      <c r="L422" s="130">
        <v>5.7024793388429798</v>
      </c>
      <c r="N422" s="136"/>
      <c r="O422" s="86"/>
      <c r="P422" s="101"/>
      <c r="Q422" s="101"/>
    </row>
    <row r="423" spans="1:233" s="103" customFormat="1" ht="6" customHeight="1" x14ac:dyDescent="0.2">
      <c r="A423" s="80"/>
      <c r="B423" s="20"/>
      <c r="C423" s="35"/>
      <c r="D423" s="130"/>
      <c r="E423" s="36"/>
      <c r="F423" s="35"/>
      <c r="G423" s="35"/>
      <c r="H423" s="130"/>
      <c r="I423" s="36"/>
      <c r="J423" s="35"/>
      <c r="K423" s="86"/>
      <c r="L423" s="130"/>
      <c r="M423" s="34"/>
      <c r="N423" s="136"/>
      <c r="O423" s="86"/>
      <c r="P423" s="100"/>
      <c r="Q423" s="100"/>
    </row>
    <row r="424" spans="1:233" s="106" customFormat="1" ht="12.75" customHeight="1" x14ac:dyDescent="0.2">
      <c r="A424" s="74" t="s">
        <v>72</v>
      </c>
      <c r="C424" s="161" t="s">
        <v>73</v>
      </c>
      <c r="D424" s="161"/>
      <c r="E424" s="138"/>
      <c r="F424" s="138"/>
      <c r="G424" s="146"/>
      <c r="H424" s="138"/>
      <c r="I424" s="138"/>
      <c r="J424" s="138"/>
      <c r="K424" s="138"/>
      <c r="L424" s="138"/>
      <c r="M424" s="138"/>
      <c r="N424" s="138"/>
    </row>
    <row r="425" spans="1:233" s="107" customFormat="1" ht="27" customHeight="1" x14ac:dyDescent="0.2">
      <c r="A425" s="142" t="s">
        <v>28</v>
      </c>
      <c r="C425" s="163" t="s">
        <v>71</v>
      </c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</row>
    <row r="426" spans="1:233" s="107" customFormat="1" ht="38.25" customHeight="1" x14ac:dyDescent="0.2">
      <c r="C426" s="163" t="s">
        <v>76</v>
      </c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</row>
    <row r="427" spans="1:233" s="139" customFormat="1" ht="30.75" customHeight="1" x14ac:dyDescent="0.2">
      <c r="C427" s="164" t="s">
        <v>70</v>
      </c>
      <c r="D427" s="165"/>
      <c r="E427" s="165"/>
      <c r="F427" s="165"/>
      <c r="G427" s="165"/>
      <c r="H427" s="165"/>
      <c r="I427" s="165"/>
      <c r="J427" s="165"/>
      <c r="K427" s="165"/>
      <c r="L427" s="165"/>
      <c r="M427" s="165"/>
      <c r="N427" s="165"/>
      <c r="O427" s="165"/>
    </row>
    <row r="428" spans="1:233" s="107" customFormat="1" ht="25.5" customHeight="1" x14ac:dyDescent="0.2">
      <c r="C428" s="162" t="s">
        <v>69</v>
      </c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</row>
    <row r="429" spans="1:233" s="107" customFormat="1" ht="26.25" customHeight="1" x14ac:dyDescent="0.2"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</row>
    <row r="430" spans="1:233" s="107" customFormat="1" ht="30" customHeight="1" x14ac:dyDescent="0.2">
      <c r="C430" s="135"/>
      <c r="D430" s="100"/>
      <c r="E430" s="100"/>
      <c r="F430" s="35"/>
      <c r="G430" s="35"/>
      <c r="H430" s="100"/>
      <c r="I430" s="100"/>
      <c r="J430" s="100"/>
      <c r="K430" s="100"/>
      <c r="L430" s="81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100"/>
      <c r="BS430" s="100"/>
      <c r="BT430" s="100"/>
      <c r="BU430" s="100"/>
      <c r="BV430" s="100"/>
      <c r="BW430" s="100"/>
      <c r="BX430" s="100"/>
      <c r="BY430" s="100"/>
      <c r="BZ430" s="100"/>
      <c r="CA430" s="100"/>
      <c r="CB430" s="100"/>
      <c r="CC430" s="100"/>
      <c r="CD430" s="100"/>
      <c r="CE430" s="100"/>
      <c r="CF430" s="100"/>
      <c r="CG430" s="100"/>
      <c r="CH430" s="100"/>
      <c r="CI430" s="100"/>
      <c r="CJ430" s="100"/>
      <c r="CK430" s="100"/>
      <c r="CL430" s="100"/>
      <c r="CM430" s="100"/>
      <c r="CN430" s="100"/>
      <c r="CO430" s="100"/>
      <c r="CP430" s="100"/>
      <c r="CQ430" s="100"/>
      <c r="CR430" s="100"/>
      <c r="CS430" s="100"/>
      <c r="CT430" s="100"/>
      <c r="CU430" s="100"/>
      <c r="CV430" s="100"/>
      <c r="CW430" s="100"/>
      <c r="CX430" s="100"/>
      <c r="CY430" s="100"/>
      <c r="CZ430" s="100"/>
      <c r="DA430" s="100"/>
      <c r="DB430" s="100"/>
      <c r="DC430" s="100"/>
      <c r="DD430" s="100"/>
      <c r="DE430" s="100"/>
      <c r="DF430" s="100"/>
      <c r="DG430" s="100"/>
      <c r="DH430" s="100"/>
      <c r="DI430" s="100"/>
      <c r="DJ430" s="100"/>
      <c r="DK430" s="100"/>
      <c r="DL430" s="100"/>
      <c r="DM430" s="100"/>
      <c r="DN430" s="100"/>
      <c r="DO430" s="100"/>
      <c r="DP430" s="100"/>
      <c r="DQ430" s="100"/>
      <c r="DR430" s="100"/>
      <c r="DS430" s="100"/>
      <c r="DT430" s="100"/>
      <c r="DU430" s="100"/>
      <c r="DV430" s="100"/>
      <c r="DW430" s="100"/>
      <c r="DX430" s="100"/>
      <c r="DY430" s="100"/>
      <c r="DZ430" s="100"/>
      <c r="EA430" s="100"/>
      <c r="EB430" s="100"/>
      <c r="EC430" s="100"/>
      <c r="ED430" s="100"/>
      <c r="EE430" s="100"/>
      <c r="EF430" s="100"/>
      <c r="EG430" s="100"/>
      <c r="EH430" s="100"/>
      <c r="EI430" s="100"/>
      <c r="EJ430" s="100"/>
      <c r="EK430" s="100"/>
      <c r="EL430" s="100"/>
      <c r="EM430" s="100"/>
      <c r="EN430" s="100"/>
      <c r="EO430" s="100"/>
      <c r="EP430" s="100"/>
      <c r="EQ430" s="100"/>
      <c r="ER430" s="100"/>
      <c r="ES430" s="100"/>
      <c r="ET430" s="100"/>
      <c r="EU430" s="100"/>
      <c r="EV430" s="100"/>
      <c r="EW430" s="100"/>
      <c r="EX430" s="100"/>
      <c r="EY430" s="100"/>
      <c r="EZ430" s="100"/>
      <c r="FA430" s="100"/>
      <c r="FB430" s="100"/>
      <c r="FC430" s="100"/>
      <c r="FD430" s="100"/>
      <c r="FE430" s="100"/>
      <c r="FF430" s="100"/>
      <c r="FG430" s="100"/>
      <c r="FH430" s="100"/>
      <c r="FI430" s="100"/>
      <c r="FJ430" s="100"/>
      <c r="FK430" s="100"/>
      <c r="FL430" s="100"/>
      <c r="FM430" s="100"/>
      <c r="FN430" s="100"/>
      <c r="FO430" s="100"/>
      <c r="FP430" s="100"/>
      <c r="FQ430" s="100"/>
      <c r="FR430" s="100"/>
      <c r="FS430" s="100"/>
      <c r="FT430" s="100"/>
      <c r="FU430" s="100"/>
      <c r="FV430" s="100"/>
      <c r="FW430" s="100"/>
      <c r="FX430" s="100"/>
      <c r="FY430" s="100"/>
      <c r="FZ430" s="100"/>
      <c r="GA430" s="100"/>
      <c r="GB430" s="100"/>
      <c r="GC430" s="100"/>
      <c r="GD430" s="100"/>
      <c r="GE430" s="100"/>
      <c r="GF430" s="100"/>
      <c r="GG430" s="100"/>
      <c r="GH430" s="100"/>
      <c r="GI430" s="100"/>
      <c r="GJ430" s="100"/>
      <c r="GK430" s="100"/>
      <c r="GL430" s="100"/>
      <c r="GM430" s="100"/>
      <c r="GN430" s="100"/>
      <c r="GO430" s="100"/>
      <c r="GP430" s="100"/>
      <c r="GQ430" s="100"/>
      <c r="GR430" s="100"/>
      <c r="GS430" s="100"/>
      <c r="GT430" s="100"/>
      <c r="GU430" s="100"/>
      <c r="GV430" s="100"/>
      <c r="GW430" s="100"/>
      <c r="GX430" s="100"/>
      <c r="GY430" s="100"/>
      <c r="GZ430" s="100"/>
      <c r="HA430" s="100"/>
      <c r="HB430" s="100"/>
      <c r="HC430" s="100"/>
      <c r="HD430" s="100"/>
      <c r="HE430" s="100"/>
      <c r="HF430" s="100"/>
      <c r="HG430" s="100"/>
      <c r="HH430" s="100"/>
      <c r="HI430" s="100"/>
      <c r="HJ430" s="100"/>
      <c r="HK430" s="100"/>
      <c r="HL430" s="100"/>
      <c r="HM430" s="100"/>
      <c r="HN430" s="100"/>
      <c r="HO430" s="100"/>
      <c r="HP430" s="100"/>
      <c r="HQ430" s="100"/>
      <c r="HR430" s="100"/>
      <c r="HS430" s="100"/>
      <c r="HT430" s="100"/>
      <c r="HU430" s="100"/>
      <c r="HV430" s="100"/>
      <c r="HW430" s="100"/>
      <c r="HX430" s="100"/>
      <c r="HY430" s="100"/>
    </row>
    <row r="431" spans="1:233" ht="30" customHeight="1" x14ac:dyDescent="0.2"/>
  </sheetData>
  <mergeCells count="9">
    <mergeCell ref="C424:D424"/>
    <mergeCell ref="C428:O428"/>
    <mergeCell ref="C426:O426"/>
    <mergeCell ref="C427:O427"/>
    <mergeCell ref="N8:O10"/>
    <mergeCell ref="C8:D10"/>
    <mergeCell ref="F8:H10"/>
    <mergeCell ref="J8:L10"/>
    <mergeCell ref="C425:O4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5"/>
  <sheetViews>
    <sheetView workbookViewId="0">
      <pane ySplit="1" topLeftCell="A308" activePane="bottomLeft" state="frozen"/>
      <selection activeCell="B318" sqref="B318:E319"/>
      <selection pane="bottomLeft" activeCell="C349" sqref="C349"/>
    </sheetView>
  </sheetViews>
  <sheetFormatPr defaultRowHeight="12.75" x14ac:dyDescent="0.2"/>
  <cols>
    <col min="1" max="1" width="10.140625" style="42" bestFit="1" customWidth="1"/>
    <col min="2" max="2" width="15" style="42" customWidth="1"/>
    <col min="3" max="3" width="26.42578125" style="42" customWidth="1"/>
    <col min="4" max="4" width="17.85546875" style="42" customWidth="1"/>
    <col min="5" max="5" width="14" style="42" bestFit="1" customWidth="1"/>
    <col min="6" max="16384" width="9.140625" style="42"/>
  </cols>
  <sheetData>
    <row r="1" spans="1:5" x14ac:dyDescent="0.2">
      <c r="A1" s="67"/>
      <c r="B1" s="65" t="s">
        <v>29</v>
      </c>
      <c r="C1" s="65" t="s">
        <v>30</v>
      </c>
      <c r="D1" s="65" t="s">
        <v>31</v>
      </c>
      <c r="E1" s="65" t="s">
        <v>77</v>
      </c>
    </row>
    <row r="2" spans="1:5" x14ac:dyDescent="0.2">
      <c r="A2" s="68">
        <v>32874</v>
      </c>
      <c r="B2" s="66">
        <f>Data!E50</f>
        <v>7.6576576576576567</v>
      </c>
      <c r="C2" s="66">
        <f>Data!M50</f>
        <v>6.1243144424131524</v>
      </c>
      <c r="D2" s="66">
        <f>Data!I50</f>
        <v>3.3492822966507179</v>
      </c>
      <c r="E2" s="66">
        <f>Data!Q50</f>
        <v>7.5134168157424019</v>
      </c>
    </row>
    <row r="3" spans="1:5" x14ac:dyDescent="0.2">
      <c r="A3" s="69">
        <v>32905</v>
      </c>
      <c r="B3" s="66">
        <f>Data!E51</f>
        <v>7.5134168157424019</v>
      </c>
      <c r="C3" s="66">
        <f>Data!M51</f>
        <v>6.1874431301182859</v>
      </c>
      <c r="D3" s="66">
        <f>Data!I51</f>
        <v>3.6087369420702728</v>
      </c>
      <c r="E3" s="66">
        <f>Data!Q51</f>
        <v>5.8939096267190569</v>
      </c>
    </row>
    <row r="4" spans="1:5" x14ac:dyDescent="0.2">
      <c r="A4" s="68">
        <v>32933</v>
      </c>
      <c r="B4" s="66">
        <f>Data!E52</f>
        <v>8.1032947462155018</v>
      </c>
      <c r="C4" s="66">
        <f>Data!M52</f>
        <v>6.249999999999992</v>
      </c>
      <c r="D4" s="66">
        <f>Data!I52</f>
        <v>3.8752362948960379</v>
      </c>
      <c r="E4" s="66">
        <f>Data!Q52</f>
        <v>5.859375</v>
      </c>
    </row>
    <row r="5" spans="1:5" x14ac:dyDescent="0.2">
      <c r="A5" s="69">
        <v>32964</v>
      </c>
      <c r="B5" s="66">
        <f>Data!E53</f>
        <v>9.4488188976377927</v>
      </c>
      <c r="C5" s="66">
        <f>Data!M53</f>
        <v>7.9322638146167481</v>
      </c>
      <c r="D5" s="66">
        <f>Data!I53</f>
        <v>3.7383177570093453</v>
      </c>
      <c r="E5" s="66">
        <f>Data!Q53</f>
        <v>6.3583815028901816</v>
      </c>
    </row>
    <row r="6" spans="1:5" x14ac:dyDescent="0.2">
      <c r="A6" s="68">
        <v>32994</v>
      </c>
      <c r="B6" s="66">
        <f>Data!E54</f>
        <v>9.7391304347826111</v>
      </c>
      <c r="C6" s="66">
        <f>Data!M54</f>
        <v>8.1488042515500325</v>
      </c>
      <c r="D6" s="66">
        <f>Data!I54</f>
        <v>3.8139534883720878</v>
      </c>
      <c r="E6" s="66">
        <f>Data!Q54</f>
        <v>6.9097888675623835</v>
      </c>
    </row>
    <row r="7" spans="1:5" x14ac:dyDescent="0.2">
      <c r="A7" s="69">
        <v>33025</v>
      </c>
      <c r="B7" s="66">
        <f>Data!E55</f>
        <v>9.792027729636045</v>
      </c>
      <c r="C7" s="66">
        <f>Data!M55</f>
        <v>8.21554770318021</v>
      </c>
      <c r="D7" s="66">
        <f>Data!I55</f>
        <v>3.6245353159851357</v>
      </c>
      <c r="E7" s="66">
        <f>Data!Q55</f>
        <v>6.8833652007648212</v>
      </c>
    </row>
    <row r="8" spans="1:5" x14ac:dyDescent="0.2">
      <c r="A8" s="68">
        <v>33055</v>
      </c>
      <c r="B8" s="66">
        <f>Data!E56</f>
        <v>9.7835497835497822</v>
      </c>
      <c r="C8" s="66">
        <f>Data!M56</f>
        <v>8.3038869257950445</v>
      </c>
      <c r="D8" s="66">
        <f>Data!I56</f>
        <v>3.0046948356807537</v>
      </c>
      <c r="E8" s="66">
        <f>Data!Q56</f>
        <v>6.6921606118546846</v>
      </c>
    </row>
    <row r="9" spans="1:5" x14ac:dyDescent="0.2">
      <c r="A9" s="69">
        <v>33086</v>
      </c>
      <c r="B9" s="66">
        <f>Data!E57</f>
        <v>10.621761658031085</v>
      </c>
      <c r="C9" s="66">
        <f>Data!M57</f>
        <v>9.0828924162257465</v>
      </c>
      <c r="D9" s="66">
        <f>Data!I57</f>
        <v>3.7488284910965319</v>
      </c>
      <c r="E9" s="66">
        <f>Data!Q57</f>
        <v>7.8393881453154899</v>
      </c>
    </row>
    <row r="10" spans="1:5" x14ac:dyDescent="0.2">
      <c r="A10" s="68">
        <v>33117</v>
      </c>
      <c r="B10" s="66">
        <f>Data!E58</f>
        <v>10.891938250428831</v>
      </c>
      <c r="C10" s="66">
        <f>Data!M58</f>
        <v>9.4653812445223604</v>
      </c>
      <c r="D10" s="66">
        <f>Data!I58</f>
        <v>4.2632066728452216</v>
      </c>
      <c r="E10" s="66">
        <f>Data!Q58</f>
        <v>8.1593927893738076</v>
      </c>
    </row>
    <row r="11" spans="1:5" x14ac:dyDescent="0.2">
      <c r="A11" s="69">
        <v>33147</v>
      </c>
      <c r="B11" s="66">
        <f>Data!E59</f>
        <v>10.893617021276606</v>
      </c>
      <c r="C11" s="66">
        <f>Data!M59</f>
        <v>9.4865100087032133</v>
      </c>
      <c r="D11" s="66">
        <f>Data!I59</f>
        <v>4.0441176470588287</v>
      </c>
      <c r="E11" s="66">
        <f>Data!Q59</f>
        <v>8.0979284369114826</v>
      </c>
    </row>
    <row r="12" spans="1:5" x14ac:dyDescent="0.2">
      <c r="A12" s="68">
        <v>33178</v>
      </c>
      <c r="B12" s="66">
        <f>Data!E60</f>
        <v>9.7046413502109701</v>
      </c>
      <c r="C12" s="66">
        <f>Data!M60</f>
        <v>9.1934084995663561</v>
      </c>
      <c r="D12" s="66">
        <f>Data!I60</f>
        <v>4.1171088746569078</v>
      </c>
      <c r="E12" s="66">
        <f>Data!Q60</f>
        <v>7.8799249530956903</v>
      </c>
    </row>
    <row r="13" spans="1:5" x14ac:dyDescent="0.2">
      <c r="A13" s="69">
        <v>33208</v>
      </c>
      <c r="B13" s="66">
        <f>Data!E61</f>
        <v>9.3434343434343514</v>
      </c>
      <c r="C13" s="66">
        <f>Data!M61</f>
        <v>9.0043290043290085</v>
      </c>
      <c r="D13" s="66">
        <f>Data!I61</f>
        <v>4.2009132420091273</v>
      </c>
      <c r="E13" s="66">
        <f>Data!Q61</f>
        <v>7.4906367041198507</v>
      </c>
    </row>
    <row r="14" spans="1:5" x14ac:dyDescent="0.2">
      <c r="A14" s="69"/>
      <c r="B14" s="66"/>
      <c r="C14" s="66"/>
      <c r="D14" s="66"/>
    </row>
    <row r="15" spans="1:5" x14ac:dyDescent="0.2">
      <c r="A15" s="68">
        <v>33239</v>
      </c>
      <c r="B15" s="66">
        <f>Data!E63</f>
        <v>8.9539748953974811</v>
      </c>
      <c r="C15" s="66">
        <f>Data!M63</f>
        <v>8.5271317829457427</v>
      </c>
      <c r="D15" s="66">
        <f>Data!I63</f>
        <v>2.5000000000000027</v>
      </c>
      <c r="E15" s="66">
        <f>Data!Q63</f>
        <v>8.9018302828618889</v>
      </c>
    </row>
    <row r="16" spans="1:5" x14ac:dyDescent="0.2">
      <c r="A16" s="69">
        <v>33270</v>
      </c>
      <c r="B16" s="66">
        <f>Data!E64</f>
        <v>8.9018302828618978</v>
      </c>
      <c r="C16" s="66">
        <f>Data!M64</f>
        <v>8.5689802913453299</v>
      </c>
      <c r="D16" s="66">
        <f>Data!I64</f>
        <v>2.4747937671860707</v>
      </c>
      <c r="E16" s="66">
        <f>Data!Q64</f>
        <v>7.0500927643784861</v>
      </c>
    </row>
    <row r="17" spans="1:5" x14ac:dyDescent="0.2">
      <c r="A17" s="68">
        <v>33298</v>
      </c>
      <c r="B17" s="66">
        <f>Data!E65</f>
        <v>8.2372322899505761</v>
      </c>
      <c r="C17" s="66">
        <f>Data!M65</f>
        <v>8.4398976982097231</v>
      </c>
      <c r="D17" s="66">
        <f>Data!I65</f>
        <v>2.8207461328480385</v>
      </c>
      <c r="E17" s="66">
        <f>Data!Q65</f>
        <v>6.8265682656826492</v>
      </c>
    </row>
    <row r="18" spans="1:5" x14ac:dyDescent="0.2">
      <c r="A18" s="69">
        <v>33329</v>
      </c>
      <c r="B18" s="66">
        <f>Data!E66</f>
        <v>6.3948840927258193</v>
      </c>
      <c r="C18" s="66">
        <f>Data!M66</f>
        <v>6.7712634186622767</v>
      </c>
      <c r="D18" s="66">
        <f>Data!I66</f>
        <v>3.783783783783786</v>
      </c>
      <c r="E18" s="66">
        <f>Data!Q66</f>
        <v>8.3333333333333233</v>
      </c>
    </row>
    <row r="19" spans="1:5" x14ac:dyDescent="0.2">
      <c r="A19" s="68">
        <v>33359</v>
      </c>
      <c r="B19" s="66">
        <f>Data!E67</f>
        <v>5.7844690966719465</v>
      </c>
      <c r="C19" s="66">
        <f>Data!M67</f>
        <v>6.633906633906629</v>
      </c>
      <c r="D19" s="66">
        <f>Data!I67</f>
        <v>3.9426523297491092</v>
      </c>
      <c r="E19" s="66">
        <f>Data!Q67</f>
        <v>8.2585278276481038</v>
      </c>
    </row>
    <row r="20" spans="1:5" x14ac:dyDescent="0.2">
      <c r="A20" s="69">
        <v>33390</v>
      </c>
      <c r="B20" s="66">
        <f>Data!E68</f>
        <v>5.8405682715074914</v>
      </c>
      <c r="C20" s="66">
        <f>Data!M68</f>
        <v>6.8571428571428612</v>
      </c>
      <c r="D20" s="66">
        <f>Data!I68</f>
        <v>4.125560538116587</v>
      </c>
      <c r="E20" s="66">
        <f>Data!Q68</f>
        <v>8.4078711985688788</v>
      </c>
    </row>
    <row r="21" spans="1:5" x14ac:dyDescent="0.2">
      <c r="A21" s="68">
        <v>33420</v>
      </c>
      <c r="B21" s="66">
        <f>Data!E69</f>
        <v>5.5205047318612106</v>
      </c>
      <c r="C21" s="66">
        <f>Data!M69</f>
        <v>6.7699836867863059</v>
      </c>
      <c r="D21" s="66">
        <f>Data!I69</f>
        <v>3.1905195989061075</v>
      </c>
      <c r="E21" s="66">
        <f>Data!Q69</f>
        <v>8.422939068100364</v>
      </c>
    </row>
    <row r="22" spans="1:5" x14ac:dyDescent="0.2">
      <c r="A22" s="69">
        <v>33451</v>
      </c>
      <c r="B22" s="66">
        <f>Data!E70</f>
        <v>4.6838407494145207</v>
      </c>
      <c r="C22" s="66">
        <f>Data!M70</f>
        <v>6.2247372675828636</v>
      </c>
      <c r="D22" s="66">
        <f>Data!I70</f>
        <v>2.8906955736224056</v>
      </c>
      <c r="E22" s="66">
        <f>Data!Q70</f>
        <v>7.624113475177313</v>
      </c>
    </row>
    <row r="23" spans="1:5" x14ac:dyDescent="0.2">
      <c r="A23" s="68">
        <v>33482</v>
      </c>
      <c r="B23" s="66">
        <f>Data!E71</f>
        <v>4.0989945862335517</v>
      </c>
      <c r="C23" s="66">
        <f>Data!M71</f>
        <v>5.6845476381104838</v>
      </c>
      <c r="D23" s="66">
        <f>Data!I71</f>
        <v>3.2888888888888914</v>
      </c>
      <c r="E23" s="66">
        <f>Data!Q71</f>
        <v>7.0175438596491224</v>
      </c>
    </row>
    <row r="24" spans="1:5" x14ac:dyDescent="0.2">
      <c r="A24" s="69">
        <v>33512</v>
      </c>
      <c r="B24" s="66">
        <f>Data!E72</f>
        <v>3.6838066001534782</v>
      </c>
      <c r="C24" s="66">
        <f>Data!M72</f>
        <v>5.4848966613672427</v>
      </c>
      <c r="D24" s="66">
        <f>Data!I72</f>
        <v>3.268551236749119</v>
      </c>
      <c r="E24" s="66">
        <f>Data!Q72</f>
        <v>6.7944250871080119</v>
      </c>
    </row>
    <row r="25" spans="1:5" x14ac:dyDescent="0.2">
      <c r="A25" s="68">
        <v>33543</v>
      </c>
      <c r="B25" s="66">
        <f>Data!E73</f>
        <v>4.307692307692303</v>
      </c>
      <c r="C25" s="66">
        <f>Data!M73</f>
        <v>5.718824463860197</v>
      </c>
      <c r="D25" s="66">
        <f>Data!I73</f>
        <v>3.0755711775043935</v>
      </c>
      <c r="E25" s="66">
        <f>Data!Q73</f>
        <v>7.130434782608698</v>
      </c>
    </row>
    <row r="26" spans="1:5" x14ac:dyDescent="0.2">
      <c r="A26" s="69">
        <v>33573</v>
      </c>
      <c r="B26" s="66">
        <f>Data!E74</f>
        <v>4.4649730561970618</v>
      </c>
      <c r="C26" s="66">
        <f>Data!M74</f>
        <v>5.7982525814138066</v>
      </c>
      <c r="D26" s="66">
        <f>Data!I74</f>
        <v>3.0674846625766872</v>
      </c>
      <c r="E26" s="66">
        <f>Data!Q74</f>
        <v>7.317073170731712</v>
      </c>
    </row>
    <row r="27" spans="1:5" x14ac:dyDescent="0.2">
      <c r="A27" s="69"/>
      <c r="B27" s="66"/>
      <c r="C27" s="66"/>
      <c r="D27" s="66"/>
    </row>
    <row r="28" spans="1:5" x14ac:dyDescent="0.2">
      <c r="A28" s="68">
        <v>33604</v>
      </c>
      <c r="B28" s="66">
        <f>Data!E76</f>
        <v>4.1474654377880231</v>
      </c>
      <c r="C28" s="66">
        <f>Data!M76</f>
        <v>5.63492063492063</v>
      </c>
      <c r="D28" s="66">
        <f>Data!I76</f>
        <v>2.2583559168925023</v>
      </c>
      <c r="E28" s="66">
        <f>Data!Q76</f>
        <v>4.1252864782276522</v>
      </c>
    </row>
    <row r="29" spans="1:5" x14ac:dyDescent="0.2">
      <c r="A29" s="69">
        <v>33635</v>
      </c>
      <c r="B29" s="66">
        <f>Data!E77</f>
        <v>4.1252864782276593</v>
      </c>
      <c r="C29" s="66">
        <f>Data!M77</f>
        <v>5.6037884767166606</v>
      </c>
      <c r="D29" s="66">
        <f>Data!I77</f>
        <v>2.3255813953488449</v>
      </c>
      <c r="E29" s="66">
        <f>Data!Q77</f>
        <v>6.9324090121317159</v>
      </c>
    </row>
    <row r="30" spans="1:5" x14ac:dyDescent="0.2">
      <c r="A30" s="68">
        <v>33664</v>
      </c>
      <c r="B30" s="66">
        <f>Data!E78</f>
        <v>4.0334855403348424</v>
      </c>
      <c r="C30" s="66">
        <f>Data!M78</f>
        <v>5.7389937106918216</v>
      </c>
      <c r="D30" s="66">
        <f>Data!I78</f>
        <v>2.3893805309734537</v>
      </c>
      <c r="E30" s="66">
        <f>Data!Q78</f>
        <v>7.0811744386873947</v>
      </c>
    </row>
    <row r="31" spans="1:5" x14ac:dyDescent="0.2">
      <c r="A31" s="69">
        <v>33695</v>
      </c>
      <c r="B31" s="66">
        <f>Data!E79</f>
        <v>4.2824943651390068</v>
      </c>
      <c r="C31" s="66">
        <f>Data!M79</f>
        <v>5.7231245166279789</v>
      </c>
      <c r="D31" s="66">
        <f>Data!I79</f>
        <v>0.86805555555555558</v>
      </c>
      <c r="E31" s="66">
        <f>Data!Q79</f>
        <v>4.849498327759207</v>
      </c>
    </row>
    <row r="32" spans="1:5" x14ac:dyDescent="0.2">
      <c r="A32" s="68">
        <v>33725</v>
      </c>
      <c r="B32" s="66">
        <f>Data!E80</f>
        <v>4.3445692883895219</v>
      </c>
      <c r="C32" s="66">
        <f>Data!M80</f>
        <v>5.2995391705069173</v>
      </c>
      <c r="D32" s="66">
        <f>Data!I80</f>
        <v>0.34482758620690146</v>
      </c>
      <c r="E32" s="66">
        <f>Data!Q80</f>
        <v>4.3117744610281949</v>
      </c>
    </row>
    <row r="33" spans="1:5" x14ac:dyDescent="0.2">
      <c r="A33" s="69">
        <v>33756</v>
      </c>
      <c r="B33" s="66">
        <f>Data!E81</f>
        <v>3.8777032065622801</v>
      </c>
      <c r="C33" s="66">
        <f>Data!M81</f>
        <v>4.8128342245989169</v>
      </c>
      <c r="D33" s="66">
        <f>Data!I81</f>
        <v>0.25839793281654727</v>
      </c>
      <c r="E33" s="66">
        <f>Data!Q81</f>
        <v>3.9603960396039577</v>
      </c>
    </row>
    <row r="34" spans="1:5" x14ac:dyDescent="0.2">
      <c r="A34" s="68">
        <v>33786</v>
      </c>
      <c r="B34" s="66">
        <f>Data!E82</f>
        <v>3.7369207772795212</v>
      </c>
      <c r="C34" s="66">
        <f>Data!M82</f>
        <v>4.4308632543926532</v>
      </c>
      <c r="D34" s="66">
        <f>Data!I82</f>
        <v>-8.8339222614848528E-2</v>
      </c>
      <c r="E34" s="66">
        <f>Data!Q82</f>
        <v>3.6363636363636411</v>
      </c>
    </row>
    <row r="35" spans="1:5" x14ac:dyDescent="0.2">
      <c r="A35" s="69">
        <v>33817</v>
      </c>
      <c r="B35" s="66">
        <f>Data!E83</f>
        <v>3.5794183445190244</v>
      </c>
      <c r="C35" s="66">
        <f>Data!M83</f>
        <v>4.1856925418569251</v>
      </c>
      <c r="D35" s="66">
        <f>Data!I83</f>
        <v>-0.35118525021949576</v>
      </c>
      <c r="E35" s="66">
        <f>Data!Q83</f>
        <v>3.2948929159802307</v>
      </c>
    </row>
    <row r="36" spans="1:5" x14ac:dyDescent="0.2">
      <c r="A36" s="68">
        <v>33848</v>
      </c>
      <c r="B36" s="66">
        <f>Data!E84</f>
        <v>3.5661218424962939</v>
      </c>
      <c r="C36" s="66">
        <f>Data!M84</f>
        <v>4.0151515151515236</v>
      </c>
      <c r="D36" s="66">
        <f>Data!I84</f>
        <v>-0.17211703958692154</v>
      </c>
      <c r="E36" s="66">
        <f>Data!Q84</f>
        <v>3.1147540983606534</v>
      </c>
    </row>
    <row r="37" spans="1:5" x14ac:dyDescent="0.2">
      <c r="A37" s="69">
        <v>33878</v>
      </c>
      <c r="B37" s="66">
        <f>Data!E85</f>
        <v>3.5529237601776549</v>
      </c>
      <c r="C37" s="66">
        <f>Data!M85</f>
        <v>3.8432554634514116</v>
      </c>
      <c r="D37" s="66">
        <f>Data!I85</f>
        <v>-8.5543199315661692E-2</v>
      </c>
      <c r="E37" s="66">
        <f>Data!Q85</f>
        <v>2.7732463295269216</v>
      </c>
    </row>
    <row r="38" spans="1:5" x14ac:dyDescent="0.2">
      <c r="A38" s="68">
        <v>33909</v>
      </c>
      <c r="B38" s="66">
        <f>Data!E86</f>
        <v>3.0235988200589929</v>
      </c>
      <c r="C38" s="66">
        <f>Data!M86</f>
        <v>3.6063110443275823</v>
      </c>
      <c r="D38" s="66">
        <f>Data!I86</f>
        <v>-0.42625745950554139</v>
      </c>
      <c r="E38" s="66">
        <f>Data!Q86</f>
        <v>2.4350649350649354</v>
      </c>
    </row>
    <row r="39" spans="1:5" x14ac:dyDescent="0.2">
      <c r="A39" s="69">
        <v>33939</v>
      </c>
      <c r="B39" s="66">
        <f>Data!E87</f>
        <v>2.5792188651436994</v>
      </c>
      <c r="C39" s="66">
        <f>Data!M87</f>
        <v>3.6786786786786831</v>
      </c>
      <c r="D39" s="66">
        <f>Data!I87</f>
        <v>-0.42517006802721091</v>
      </c>
      <c r="E39" s="66">
        <f>Data!Q87</f>
        <v>2.4350649350649354</v>
      </c>
    </row>
    <row r="40" spans="1:5" x14ac:dyDescent="0.2">
      <c r="A40" s="69"/>
      <c r="B40" s="66"/>
      <c r="C40" s="66"/>
      <c r="D40" s="66"/>
    </row>
    <row r="41" spans="1:5" x14ac:dyDescent="0.2">
      <c r="A41" s="68">
        <v>33970</v>
      </c>
      <c r="B41" s="66">
        <f>Data!E89</f>
        <v>1.6961651917404212</v>
      </c>
      <c r="C41" s="66">
        <f>Data!M89</f>
        <v>3.230653643876793</v>
      </c>
      <c r="D41" s="66">
        <f>Data!I89</f>
        <v>-0.35335689045936897</v>
      </c>
      <c r="E41" s="66">
        <f>Data!Q89</f>
        <v>1.8341892883345645</v>
      </c>
    </row>
    <row r="42" spans="1:5" x14ac:dyDescent="0.2">
      <c r="A42" s="69">
        <v>34001</v>
      </c>
      <c r="B42" s="66">
        <f>Data!E90</f>
        <v>1.8341892883345559</v>
      </c>
      <c r="C42" s="66">
        <f>Data!M90</f>
        <v>3.3632286995515694</v>
      </c>
      <c r="D42" s="66">
        <f>Data!I90</f>
        <v>8.741258741258244E-2</v>
      </c>
      <c r="E42" s="66">
        <f>Data!Q90</f>
        <v>2.4311183144246353</v>
      </c>
    </row>
    <row r="43" spans="1:5" x14ac:dyDescent="0.2">
      <c r="A43" s="68">
        <v>34029</v>
      </c>
      <c r="B43" s="66">
        <f>Data!E91</f>
        <v>1.9019751280175734</v>
      </c>
      <c r="C43" s="66">
        <f>Data!M91</f>
        <v>3.4944237918215526</v>
      </c>
      <c r="D43" s="66">
        <f>Data!I91</f>
        <v>0.17286084701815285</v>
      </c>
      <c r="E43" s="66">
        <f>Data!Q91</f>
        <v>2.4193548387096775</v>
      </c>
    </row>
    <row r="44" spans="1:5" x14ac:dyDescent="0.2">
      <c r="A44" s="69">
        <v>34060</v>
      </c>
      <c r="B44" s="66">
        <f>Data!E92</f>
        <v>1.2968299711815436</v>
      </c>
      <c r="C44" s="66">
        <f>Data!M92</f>
        <v>2.8529626920263396</v>
      </c>
      <c r="D44" s="66">
        <f>Data!I92</f>
        <v>0.68846815834767394</v>
      </c>
      <c r="E44" s="66">
        <f>Data!Q92</f>
        <v>2.3923444976076556</v>
      </c>
    </row>
    <row r="45" spans="1:5" x14ac:dyDescent="0.2">
      <c r="A45" s="68">
        <v>34090</v>
      </c>
      <c r="B45" s="66">
        <f>Data!E93</f>
        <v>1.2921751615218828</v>
      </c>
      <c r="C45" s="66">
        <f>Data!M93</f>
        <v>2.8446389496717766</v>
      </c>
      <c r="D45" s="66">
        <f>Data!I93</f>
        <v>0.77319587628865249</v>
      </c>
      <c r="E45" s="66">
        <f>Data!Q93</f>
        <v>2.5437201907790166</v>
      </c>
    </row>
    <row r="46" spans="1:5" x14ac:dyDescent="0.2">
      <c r="A46" s="69">
        <v>34121</v>
      </c>
      <c r="B46" s="66">
        <f>Data!E94</f>
        <v>1.2203876525484483</v>
      </c>
      <c r="C46" s="66">
        <f>Data!M94</f>
        <v>2.7696793002915538</v>
      </c>
      <c r="D46" s="66">
        <f>Data!I94</f>
        <v>-8.5910652920969513E-2</v>
      </c>
      <c r="E46" s="66">
        <f>Data!Q94</f>
        <v>2.3809523809523809</v>
      </c>
    </row>
    <row r="47" spans="1:5" x14ac:dyDescent="0.2">
      <c r="A47" s="68">
        <v>34151</v>
      </c>
      <c r="B47" s="66">
        <f>Data!E95</f>
        <v>1.3688760806916263</v>
      </c>
      <c r="C47" s="66">
        <f>Data!M95</f>
        <v>2.8529626920263396</v>
      </c>
      <c r="D47" s="66">
        <f>Data!I95</f>
        <v>0.17683465959328282</v>
      </c>
      <c r="E47" s="66">
        <f>Data!Q95</f>
        <v>2.3923444976076556</v>
      </c>
    </row>
    <row r="48" spans="1:5" x14ac:dyDescent="0.2">
      <c r="A48" s="69">
        <v>34182</v>
      </c>
      <c r="B48" s="66">
        <f>Data!E96</f>
        <v>1.7278617710583193</v>
      </c>
      <c r="C48" s="66">
        <f>Data!M96</f>
        <v>3.1409788166544801</v>
      </c>
      <c r="D48" s="66">
        <f>Data!I96</f>
        <v>1.1453744493392046</v>
      </c>
      <c r="E48" s="66">
        <f>Data!Q96</f>
        <v>2.8708133971291816</v>
      </c>
    </row>
    <row r="49" spans="1:5" x14ac:dyDescent="0.2">
      <c r="A49" s="68">
        <v>34213</v>
      </c>
      <c r="B49" s="66">
        <f>Data!E97</f>
        <v>1.7934002869440457</v>
      </c>
      <c r="C49" s="66">
        <f>Data!M97</f>
        <v>3.2774945375091042</v>
      </c>
      <c r="D49" s="66">
        <f>Data!I97</f>
        <v>0.86206896551724133</v>
      </c>
      <c r="E49" s="66">
        <f>Data!Q97</f>
        <v>3.020667726550077</v>
      </c>
    </row>
    <row r="50" spans="1:5" x14ac:dyDescent="0.2">
      <c r="A50" s="69">
        <v>34243</v>
      </c>
      <c r="B50" s="66">
        <f>Data!E98</f>
        <v>1.3581129378127272</v>
      </c>
      <c r="C50" s="66">
        <f>Data!M98</f>
        <v>2.8301886792452664</v>
      </c>
      <c r="D50" s="66">
        <f>Data!I98</f>
        <v>8.5616438356171692E-2</v>
      </c>
      <c r="E50" s="66">
        <f>Data!Q98</f>
        <v>2.698412698412703</v>
      </c>
    </row>
    <row r="51" spans="1:5" x14ac:dyDescent="0.2">
      <c r="A51" s="68">
        <v>34274</v>
      </c>
      <c r="B51" s="66">
        <f>Data!E99</f>
        <v>1.3600572655690808</v>
      </c>
      <c r="C51" s="66">
        <f>Data!M99</f>
        <v>2.5380710659898478</v>
      </c>
      <c r="D51" s="66">
        <f>Data!I99</f>
        <v>0.51369863013699368</v>
      </c>
      <c r="E51" s="66">
        <f>Data!Q99</f>
        <v>2.2187004754358139</v>
      </c>
    </row>
    <row r="52" spans="1:5" x14ac:dyDescent="0.2">
      <c r="A52" s="69">
        <v>34304</v>
      </c>
      <c r="B52" s="66">
        <f>Data!E100</f>
        <v>1.9396551724138056</v>
      </c>
      <c r="C52" s="66">
        <f>Data!M100</f>
        <v>2.6792179580014608</v>
      </c>
      <c r="D52" s="66">
        <f>Data!I100</f>
        <v>0.42698548249359519</v>
      </c>
      <c r="E52" s="66">
        <f>Data!Q100</f>
        <v>2.5356576862123634</v>
      </c>
    </row>
    <row r="53" spans="1:5" x14ac:dyDescent="0.2">
      <c r="A53" s="69"/>
      <c r="B53" s="66"/>
      <c r="C53" s="66"/>
      <c r="D53" s="66"/>
    </row>
    <row r="54" spans="1:5" x14ac:dyDescent="0.2">
      <c r="A54" s="68">
        <v>34335</v>
      </c>
      <c r="B54" s="66">
        <f>Data!E102</f>
        <v>2.4655547498187134</v>
      </c>
      <c r="C54" s="66">
        <f>Data!M102</f>
        <v>2.8384279475982575</v>
      </c>
      <c r="D54" s="66">
        <f>Data!I102</f>
        <v>0.17730496453900962</v>
      </c>
      <c r="E54" s="66">
        <f>Data!Q102</f>
        <v>2.3775216138328448</v>
      </c>
    </row>
    <row r="55" spans="1:5" x14ac:dyDescent="0.2">
      <c r="A55" s="69">
        <v>34366</v>
      </c>
      <c r="B55" s="66">
        <f>Data!E103</f>
        <v>2.3775216138328408</v>
      </c>
      <c r="C55" s="66">
        <f>Data!M103</f>
        <v>2.819956616052044</v>
      </c>
      <c r="D55" s="66">
        <f>Data!I103</f>
        <v>0.26200873362445165</v>
      </c>
      <c r="E55" s="66">
        <f>Data!Q103</f>
        <v>2.531645569620244</v>
      </c>
    </row>
    <row r="56" spans="1:5" x14ac:dyDescent="0.2">
      <c r="A56" s="68">
        <v>34394</v>
      </c>
      <c r="B56" s="66">
        <f>Data!E104</f>
        <v>2.2972002871500274</v>
      </c>
      <c r="C56" s="66">
        <f>Data!M104</f>
        <v>2.4425287356321883</v>
      </c>
      <c r="D56" s="66">
        <f>Data!I104</f>
        <v>0.25884383088869473</v>
      </c>
      <c r="E56" s="66">
        <f>Data!Q104</f>
        <v>2.2047244094488279</v>
      </c>
    </row>
    <row r="57" spans="1:5" x14ac:dyDescent="0.2">
      <c r="A57" s="69">
        <v>34425</v>
      </c>
      <c r="B57" s="66">
        <f>Data!E105</f>
        <v>2.5604551920341354</v>
      </c>
      <c r="C57" s="66">
        <f>Data!M105</f>
        <v>2.3470839260313023</v>
      </c>
      <c r="D57" s="66">
        <f>Data!I105</f>
        <v>-0.85470085470085477</v>
      </c>
      <c r="E57" s="66">
        <f>Data!Q105</f>
        <v>2.0249221183800579</v>
      </c>
    </row>
    <row r="58" spans="1:5" x14ac:dyDescent="0.2">
      <c r="A58" s="68">
        <v>34455</v>
      </c>
      <c r="B58" s="66">
        <f>Data!E106</f>
        <v>2.5513819985825616</v>
      </c>
      <c r="C58" s="66">
        <f>Data!M106</f>
        <v>2.4822695035460995</v>
      </c>
      <c r="D58" s="66">
        <f>Data!I106</f>
        <v>-0.93776641091218615</v>
      </c>
      <c r="E58" s="66">
        <f>Data!Q106</f>
        <v>1.8604651162790742</v>
      </c>
    </row>
    <row r="59" spans="1:5" x14ac:dyDescent="0.2">
      <c r="A59" s="69">
        <v>34486</v>
      </c>
      <c r="B59" s="66">
        <f>Data!E107</f>
        <v>2.624113475177297</v>
      </c>
      <c r="C59" s="66">
        <f>Data!M107</f>
        <v>2.4113475177305008</v>
      </c>
      <c r="D59" s="66">
        <f>Data!I107</f>
        <v>-0.34393809114358681</v>
      </c>
      <c r="E59" s="66">
        <f>Data!Q107</f>
        <v>1.8604651162790742</v>
      </c>
    </row>
    <row r="60" spans="1:5" x14ac:dyDescent="0.2">
      <c r="A60" s="68">
        <v>34516</v>
      </c>
      <c r="B60" s="66">
        <f>Data!E108</f>
        <v>2.3454157782516072</v>
      </c>
      <c r="C60" s="66">
        <f>Data!M108</f>
        <v>2.2048364153627271</v>
      </c>
      <c r="D60" s="66">
        <f>Data!I108</f>
        <v>-0.88261253309797005</v>
      </c>
      <c r="E60" s="66">
        <f>Data!Q108</f>
        <v>1.7133956386292746</v>
      </c>
    </row>
    <row r="61" spans="1:5" x14ac:dyDescent="0.2">
      <c r="A61" s="69">
        <v>34547</v>
      </c>
      <c r="B61" s="66">
        <f>Data!E109</f>
        <v>2.4062278839348741</v>
      </c>
      <c r="C61" s="66">
        <f>Data!M109</f>
        <v>2.2662889518413722</v>
      </c>
      <c r="D61" s="66">
        <f>Data!I109</f>
        <v>-0.34843205574912151</v>
      </c>
      <c r="E61" s="66">
        <f>Data!Q109</f>
        <v>1.8604651162790742</v>
      </c>
    </row>
    <row r="62" spans="1:5" x14ac:dyDescent="0.2">
      <c r="A62" s="68">
        <v>34578</v>
      </c>
      <c r="B62" s="66">
        <f>Data!E110</f>
        <v>2.1846370683579948</v>
      </c>
      <c r="C62" s="66">
        <f>Data!M110</f>
        <v>2.0451339915373601</v>
      </c>
      <c r="D62" s="66">
        <f>Data!I110</f>
        <v>-0.59829059829060072</v>
      </c>
      <c r="E62" s="66">
        <f>Data!Q110</f>
        <v>1.5432098765432101</v>
      </c>
    </row>
    <row r="63" spans="1:5" x14ac:dyDescent="0.2">
      <c r="A63" s="69">
        <v>34608</v>
      </c>
      <c r="B63" s="66">
        <f>Data!E111</f>
        <v>2.397743300423115</v>
      </c>
      <c r="C63" s="66">
        <f>Data!M111</f>
        <v>1.9760056457304245</v>
      </c>
      <c r="D63" s="66">
        <f>Data!I111</f>
        <v>-0.6843455945252449</v>
      </c>
      <c r="E63" s="66">
        <f>Data!Q111</f>
        <v>1.3910355486862309</v>
      </c>
    </row>
    <row r="64" spans="1:5" x14ac:dyDescent="0.2">
      <c r="A64" s="68">
        <v>34639</v>
      </c>
      <c r="B64" s="66">
        <f>Data!E112</f>
        <v>2.6129943502824977</v>
      </c>
      <c r="C64" s="66">
        <f>Data!M112</f>
        <v>2.2630834512022546</v>
      </c>
      <c r="D64" s="66">
        <f>Data!I112</f>
        <v>-0.42589437819420783</v>
      </c>
      <c r="E64" s="66">
        <f>Data!Q112</f>
        <v>1.8604651162790742</v>
      </c>
    </row>
    <row r="65" spans="1:5" x14ac:dyDescent="0.2">
      <c r="A65" s="69">
        <v>34669</v>
      </c>
      <c r="B65" s="66">
        <f>Data!E113</f>
        <v>2.8893587033121877</v>
      </c>
      <c r="C65" s="66">
        <f>Data!M113</f>
        <v>2.4682651622002818</v>
      </c>
      <c r="D65" s="66">
        <f>Data!I113</f>
        <v>-0.17006802721087469</v>
      </c>
      <c r="E65" s="66">
        <f>Data!Q113</f>
        <v>2.0092735703245705</v>
      </c>
    </row>
    <row r="66" spans="1:5" x14ac:dyDescent="0.2">
      <c r="A66" s="69"/>
      <c r="B66" s="66"/>
      <c r="C66" s="66"/>
      <c r="D66" s="66"/>
    </row>
    <row r="67" spans="1:5" x14ac:dyDescent="0.2">
      <c r="A67" s="68">
        <v>34700</v>
      </c>
      <c r="B67" s="66">
        <f>Data!E115</f>
        <v>3.3262561924982226</v>
      </c>
      <c r="C67" s="66">
        <f>Data!M115</f>
        <v>2.7600849256900051</v>
      </c>
      <c r="D67" s="66">
        <f>Data!I115</f>
        <v>0.1769911504424804</v>
      </c>
      <c r="E67" s="66">
        <f>Data!Q115</f>
        <v>3.3779028852920501</v>
      </c>
    </row>
    <row r="68" spans="1:5" x14ac:dyDescent="0.2">
      <c r="A68" s="69">
        <v>34731</v>
      </c>
      <c r="B68" s="66">
        <f>Data!E116</f>
        <v>3.3779028852920563</v>
      </c>
      <c r="C68" s="66">
        <f>Data!M116</f>
        <v>2.6722925457102753</v>
      </c>
      <c r="D68" s="66">
        <f>Data!I116</f>
        <v>0</v>
      </c>
      <c r="E68" s="66">
        <f>Data!Q116</f>
        <v>2.3148148148148149</v>
      </c>
    </row>
    <row r="69" spans="1:5" x14ac:dyDescent="0.2">
      <c r="A69" s="68">
        <v>34759</v>
      </c>
      <c r="B69" s="66">
        <f>Data!E117</f>
        <v>3.5087719298245612</v>
      </c>
      <c r="C69" s="66">
        <f>Data!M117</f>
        <v>2.8050490883590466</v>
      </c>
      <c r="D69" s="66">
        <f>Data!I117</f>
        <v>0</v>
      </c>
      <c r="E69" s="66">
        <f>Data!Q117</f>
        <v>2.6194144838212456</v>
      </c>
    </row>
    <row r="70" spans="1:5" x14ac:dyDescent="0.2">
      <c r="A70" s="69">
        <v>34790</v>
      </c>
      <c r="B70" s="66">
        <f>Data!E118</f>
        <v>3.328710124826638</v>
      </c>
      <c r="C70" s="66">
        <f>Data!M118</f>
        <v>2.6407227241139561</v>
      </c>
      <c r="D70" s="66">
        <f>Data!I118</f>
        <v>0.43103448275862066</v>
      </c>
      <c r="E70" s="66">
        <f>Data!Q118</f>
        <v>2.2900763358778624</v>
      </c>
    </row>
    <row r="71" spans="1:5" x14ac:dyDescent="0.2">
      <c r="A71" s="68">
        <v>34820</v>
      </c>
      <c r="B71" s="66">
        <f>Data!E119</f>
        <v>3.3863165169315868</v>
      </c>
      <c r="C71" s="66">
        <f>Data!M119</f>
        <v>2.698961937716267</v>
      </c>
      <c r="D71" s="66">
        <f>Data!I119</f>
        <v>0.86058519793459543</v>
      </c>
      <c r="E71" s="66">
        <f>Data!Q119</f>
        <v>2.4353120243531112</v>
      </c>
    </row>
    <row r="72" spans="1:5" x14ac:dyDescent="0.2">
      <c r="A72" s="69">
        <v>34851</v>
      </c>
      <c r="B72" s="66">
        <f>Data!E120</f>
        <v>3.5245335176226833</v>
      </c>
      <c r="C72" s="66">
        <f>Data!M120</f>
        <v>2.8393351800553974</v>
      </c>
      <c r="D72" s="66">
        <f>Data!I120</f>
        <v>0.86281276962899056</v>
      </c>
      <c r="E72" s="66">
        <f>Data!Q120</f>
        <v>2.5875190258751948</v>
      </c>
    </row>
    <row r="73" spans="1:5" x14ac:dyDescent="0.2">
      <c r="A73" s="68">
        <v>34881</v>
      </c>
      <c r="B73" s="66">
        <f>Data!E121</f>
        <v>3.5416666666666625</v>
      </c>
      <c r="C73" s="66">
        <f>Data!M121</f>
        <v>2.7835768963117609</v>
      </c>
      <c r="D73" s="66">
        <f>Data!I121</f>
        <v>0.9795191451469355</v>
      </c>
      <c r="E73" s="66">
        <f>Data!Q121</f>
        <v>2.6033690658499276</v>
      </c>
    </row>
    <row r="74" spans="1:5" x14ac:dyDescent="0.2">
      <c r="A74" s="69">
        <v>34912</v>
      </c>
      <c r="B74" s="66">
        <f>Data!E122</f>
        <v>3.5936420179682225</v>
      </c>
      <c r="C74" s="66">
        <f>Data!M122</f>
        <v>2.9085872576177207</v>
      </c>
      <c r="D74" s="66">
        <f>Data!I122</f>
        <v>0.43706293706293703</v>
      </c>
      <c r="E74" s="66">
        <f>Data!Q122</f>
        <v>2.5875190258751948</v>
      </c>
    </row>
    <row r="75" spans="1:5" x14ac:dyDescent="0.2">
      <c r="A75" s="68">
        <v>34943</v>
      </c>
      <c r="B75" s="66">
        <f>Data!E123</f>
        <v>3.8620689655172376</v>
      </c>
      <c r="C75" s="66">
        <f>Data!M123</f>
        <v>3.1098825155494128</v>
      </c>
      <c r="D75" s="66">
        <f>Data!I123</f>
        <v>1.0318142734307849</v>
      </c>
      <c r="E75" s="66">
        <f>Data!Q123</f>
        <v>2.8875379939209815</v>
      </c>
    </row>
    <row r="76" spans="1:5" x14ac:dyDescent="0.2">
      <c r="A76" s="69">
        <v>34973</v>
      </c>
      <c r="B76" s="66">
        <f>Data!E124</f>
        <v>3.1680440771350025</v>
      </c>
      <c r="C76" s="66">
        <f>Data!M124</f>
        <v>2.9065743944636599</v>
      </c>
      <c r="D76" s="66">
        <f>Data!I124</f>
        <v>0.94745908699397818</v>
      </c>
      <c r="E76" s="66">
        <f>Data!Q124</f>
        <v>3.0487804878048785</v>
      </c>
    </row>
    <row r="77" spans="1:5" x14ac:dyDescent="0.2">
      <c r="A77" s="68">
        <v>35004</v>
      </c>
      <c r="B77" s="66">
        <f>Data!E125</f>
        <v>3.097040605643496</v>
      </c>
      <c r="C77" s="66">
        <f>Data!M125</f>
        <v>2.904564315352709</v>
      </c>
      <c r="D77" s="66">
        <f>Data!I125</f>
        <v>1.0265183917878431</v>
      </c>
      <c r="E77" s="66">
        <f>Data!Q125</f>
        <v>2.8919330289193175</v>
      </c>
    </row>
    <row r="78" spans="1:5" x14ac:dyDescent="0.2">
      <c r="A78" s="69">
        <v>35034</v>
      </c>
      <c r="B78" s="66">
        <f>Data!E126</f>
        <v>3.2191780821917733</v>
      </c>
      <c r="C78" s="66">
        <f>Data!M126</f>
        <v>2.9593943565037732</v>
      </c>
      <c r="D78" s="66">
        <f>Data!I126</f>
        <v>1.3628620102214601</v>
      </c>
      <c r="E78" s="66">
        <f>Data!Q126</f>
        <v>3.0303030303030303</v>
      </c>
    </row>
    <row r="79" spans="1:5" x14ac:dyDescent="0.2">
      <c r="A79" s="69"/>
      <c r="B79" s="66"/>
      <c r="C79" s="66"/>
      <c r="D79" s="66"/>
    </row>
    <row r="80" spans="1:5" x14ac:dyDescent="0.2">
      <c r="A80" s="68">
        <v>35065</v>
      </c>
      <c r="B80" s="66">
        <f>Data!E128</f>
        <v>2.8767123287671157</v>
      </c>
      <c r="C80" s="66">
        <f>Data!M128</f>
        <v>2.8236914600551124</v>
      </c>
      <c r="D80" s="66">
        <f>Data!I128</f>
        <v>0.53003533568904093</v>
      </c>
      <c r="E80" s="66">
        <f>Data!Q128</f>
        <v>2.7229407760381186</v>
      </c>
    </row>
    <row r="81" spans="1:5" x14ac:dyDescent="0.2">
      <c r="A81" s="69">
        <v>35096</v>
      </c>
      <c r="B81" s="66">
        <f>Data!E129</f>
        <v>2.7229407760381208</v>
      </c>
      <c r="C81" s="66">
        <f>Data!M129</f>
        <v>2.8767123287671157</v>
      </c>
      <c r="D81" s="66">
        <f>Data!I129</f>
        <v>0.60975609756097804</v>
      </c>
      <c r="E81" s="66">
        <f>Data!Q129</f>
        <v>2.7149321266968283</v>
      </c>
    </row>
    <row r="82" spans="1:5" x14ac:dyDescent="0.2">
      <c r="A82" s="68">
        <v>35125</v>
      </c>
      <c r="B82" s="66">
        <f>Data!E130</f>
        <v>2.7118644067796609</v>
      </c>
      <c r="C82" s="66">
        <f>Data!M130</f>
        <v>2.9331514324693124</v>
      </c>
      <c r="D82" s="66">
        <f>Data!I130</f>
        <v>1.0327022375215171</v>
      </c>
      <c r="E82" s="66">
        <f>Data!Q130</f>
        <v>2.70270270270272</v>
      </c>
    </row>
    <row r="83" spans="1:5" x14ac:dyDescent="0.2">
      <c r="A83" s="69">
        <v>35156</v>
      </c>
      <c r="B83" s="66">
        <f>Data!E131</f>
        <v>2.4161073825503316</v>
      </c>
      <c r="C83" s="66">
        <f>Data!M131</f>
        <v>2.9113067027759052</v>
      </c>
      <c r="D83" s="66">
        <f>Data!I131</f>
        <v>0.85836909871244638</v>
      </c>
      <c r="E83" s="66">
        <f>Data!Q131</f>
        <v>2.5373134328358251</v>
      </c>
    </row>
    <row r="84" spans="1:5" x14ac:dyDescent="0.2">
      <c r="A84" s="68">
        <v>35186</v>
      </c>
      <c r="B84" s="66">
        <f>Data!E132</f>
        <v>2.2058823529411842</v>
      </c>
      <c r="C84" s="66">
        <f>Data!M132</f>
        <v>2.762803234501344</v>
      </c>
      <c r="D84" s="66">
        <f>Data!I132</f>
        <v>0.68259385665528771</v>
      </c>
      <c r="E84" s="66">
        <f>Data!Q132</f>
        <v>2.3774145616642031</v>
      </c>
    </row>
    <row r="85" spans="1:5" x14ac:dyDescent="0.2">
      <c r="A85" s="69">
        <v>35217</v>
      </c>
      <c r="B85" s="66">
        <f>Data!E133</f>
        <v>2.1361815754339042</v>
      </c>
      <c r="C85" s="66">
        <f>Data!M133</f>
        <v>2.7609427609427568</v>
      </c>
      <c r="D85" s="66">
        <f>Data!I133</f>
        <v>0.94097519247219352</v>
      </c>
      <c r="E85" s="66">
        <f>Data!Q133</f>
        <v>2.3738872403560745</v>
      </c>
    </row>
    <row r="86" spans="1:5" x14ac:dyDescent="0.2">
      <c r="A86" s="68">
        <v>35247</v>
      </c>
      <c r="B86" s="66">
        <f>Data!E134</f>
        <v>2.2132796780684179</v>
      </c>
      <c r="C86" s="66">
        <f>Data!M134</f>
        <v>2.8436018957346088</v>
      </c>
      <c r="D86" s="66">
        <f>Data!I134</f>
        <v>0.61728395061727381</v>
      </c>
      <c r="E86" s="66">
        <f>Data!Q134</f>
        <v>2.3880597014925287</v>
      </c>
    </row>
    <row r="87" spans="1:5" x14ac:dyDescent="0.2">
      <c r="A87" s="69">
        <v>35278</v>
      </c>
      <c r="B87" s="66">
        <f>Data!E135</f>
        <v>2.1347565043362162</v>
      </c>
      <c r="C87" s="66">
        <f>Data!M135</f>
        <v>2.826379542395705</v>
      </c>
      <c r="D87" s="66">
        <f>Data!I135</f>
        <v>0.60922541340294911</v>
      </c>
      <c r="E87" s="66">
        <f>Data!Q135</f>
        <v>2.2255192878338277</v>
      </c>
    </row>
    <row r="88" spans="1:5" x14ac:dyDescent="0.2">
      <c r="A88" s="68">
        <v>35309</v>
      </c>
      <c r="B88" s="66">
        <f>Data!E136</f>
        <v>2.1248339973439689</v>
      </c>
      <c r="C88" s="66">
        <f>Data!M136</f>
        <v>2.9490616621983956</v>
      </c>
      <c r="D88" s="66">
        <f>Data!I136</f>
        <v>0.85106382978723405</v>
      </c>
      <c r="E88" s="66">
        <f>Data!Q136</f>
        <v>2.3633677991137287</v>
      </c>
    </row>
    <row r="89" spans="1:5" x14ac:dyDescent="0.2">
      <c r="A89" s="69">
        <v>35339</v>
      </c>
      <c r="B89" s="66">
        <f>Data!E137</f>
        <v>2.6702269692923895</v>
      </c>
      <c r="C89" s="66">
        <f>Data!M137</f>
        <v>3.2952252858103606</v>
      </c>
      <c r="D89" s="66">
        <f>Data!I137</f>
        <v>0.76791808873719403</v>
      </c>
      <c r="E89" s="66">
        <f>Data!Q137</f>
        <v>2.5147928994082887</v>
      </c>
    </row>
    <row r="90" spans="1:5" x14ac:dyDescent="0.2">
      <c r="A90" s="68">
        <v>35370</v>
      </c>
      <c r="B90" s="66">
        <f>Data!E138</f>
        <v>2.7369826435246956</v>
      </c>
      <c r="C90" s="66">
        <f>Data!M138</f>
        <v>3.2930107526881565</v>
      </c>
      <c r="D90" s="66">
        <f>Data!I138</f>
        <v>1.0160880609652863</v>
      </c>
      <c r="E90" s="66">
        <f>Data!Q138</f>
        <v>2.5147928994082887</v>
      </c>
    </row>
    <row r="91" spans="1:5" x14ac:dyDescent="0.2">
      <c r="A91" s="69">
        <v>35400</v>
      </c>
      <c r="B91" s="66">
        <f>Data!E139</f>
        <v>2.4552090245521017</v>
      </c>
      <c r="C91" s="66">
        <f>Data!M139</f>
        <v>3.0748663101604241</v>
      </c>
      <c r="D91" s="66">
        <f>Data!I139</f>
        <v>0.84033613445378152</v>
      </c>
      <c r="E91" s="66">
        <f>Data!Q139</f>
        <v>2.2058823529411766</v>
      </c>
    </row>
    <row r="92" spans="1:5" x14ac:dyDescent="0.2">
      <c r="A92" s="69"/>
      <c r="B92" s="66"/>
      <c r="C92" s="66"/>
      <c r="D92" s="66"/>
    </row>
    <row r="93" spans="1:5" x14ac:dyDescent="0.2">
      <c r="A93" s="68">
        <v>35431</v>
      </c>
      <c r="B93" s="66">
        <f>Data!E141</f>
        <v>2.7962716378162566</v>
      </c>
      <c r="C93" s="66">
        <f>Data!M141</f>
        <v>3.0810448760884084</v>
      </c>
      <c r="D93" s="66">
        <f>Data!I141</f>
        <v>0.35149384885765</v>
      </c>
      <c r="E93" s="66">
        <f>Data!Q141</f>
        <v>2.7170311464546071</v>
      </c>
    </row>
    <row r="94" spans="1:5" x14ac:dyDescent="0.2">
      <c r="A94" s="69">
        <v>35462</v>
      </c>
      <c r="B94" s="66">
        <f>Data!E142</f>
        <v>2.7170311464546018</v>
      </c>
      <c r="C94" s="66">
        <f>Data!M142</f>
        <v>2.8628495339547348</v>
      </c>
      <c r="D94" s="66">
        <f>Data!I142</f>
        <v>0</v>
      </c>
      <c r="E94" s="66">
        <f>Data!Q142</f>
        <v>1.9089574155653619</v>
      </c>
    </row>
    <row r="95" spans="1:5" x14ac:dyDescent="0.2">
      <c r="A95" s="68">
        <v>35490</v>
      </c>
      <c r="B95" s="66">
        <f>Data!E143</f>
        <v>2.5742574257425779</v>
      </c>
      <c r="C95" s="66">
        <f>Data!M143</f>
        <v>2.650762094102054</v>
      </c>
      <c r="D95" s="66">
        <f>Data!I143</f>
        <v>0.42589437819420783</v>
      </c>
      <c r="E95" s="66">
        <f>Data!Q143</f>
        <v>1.6081871345029155</v>
      </c>
    </row>
    <row r="96" spans="1:5" x14ac:dyDescent="0.2">
      <c r="A96" s="69">
        <v>35521</v>
      </c>
      <c r="B96" s="66">
        <f>Data!E144</f>
        <v>2.4246395806028946</v>
      </c>
      <c r="C96" s="66">
        <f>Data!M144</f>
        <v>2.5000000000000075</v>
      </c>
      <c r="D96" s="66">
        <f>Data!I144</f>
        <v>0.25531914893616781</v>
      </c>
      <c r="E96" s="66">
        <f>Data!Q144</f>
        <v>1.6011644832605447</v>
      </c>
    </row>
    <row r="97" spans="1:5" x14ac:dyDescent="0.2">
      <c r="A97" s="68">
        <v>35551</v>
      </c>
      <c r="B97" s="66">
        <f>Data!E145</f>
        <v>2.6160889470241986</v>
      </c>
      <c r="C97" s="66">
        <f>Data!M145</f>
        <v>2.4918032786885322</v>
      </c>
      <c r="D97" s="66">
        <f>Data!I145</f>
        <v>0.25423728813559082</v>
      </c>
      <c r="E97" s="66">
        <f>Data!Q145</f>
        <v>1.5965166908563051</v>
      </c>
    </row>
    <row r="98" spans="1:5" x14ac:dyDescent="0.2">
      <c r="A98" s="69">
        <v>35582</v>
      </c>
      <c r="B98" s="66">
        <f>Data!E146</f>
        <v>2.9411764705882351</v>
      </c>
      <c r="C98" s="66">
        <f>Data!M146</f>
        <v>2.6867627785058943</v>
      </c>
      <c r="D98" s="66">
        <f>Data!I146</f>
        <v>-8.4745762711859587E-2</v>
      </c>
      <c r="E98" s="66">
        <f>Data!Q146</f>
        <v>1.7391304347826129</v>
      </c>
    </row>
    <row r="99" spans="1:5" x14ac:dyDescent="0.2">
      <c r="A99" s="68">
        <v>35612</v>
      </c>
      <c r="B99" s="66">
        <f>Data!E147</f>
        <v>3.3464566929133821</v>
      </c>
      <c r="C99" s="66">
        <f>Data!M147</f>
        <v>2.9624753127057275</v>
      </c>
      <c r="D99" s="66">
        <f>Data!I147</f>
        <v>0.26292725679229745</v>
      </c>
      <c r="E99" s="66">
        <f>Data!Q147</f>
        <v>1.8950437317784425</v>
      </c>
    </row>
    <row r="100" spans="1:5" x14ac:dyDescent="0.2">
      <c r="A100" s="69">
        <v>35643</v>
      </c>
      <c r="B100" s="66">
        <f>Data!E148</f>
        <v>3.5271064663618588</v>
      </c>
      <c r="C100" s="66">
        <f>Data!M148</f>
        <v>2.8141361256544388</v>
      </c>
      <c r="D100" s="66">
        <f>Data!I148</f>
        <v>0.43252595155709345</v>
      </c>
      <c r="E100" s="66">
        <f>Data!Q148</f>
        <v>2.0319303338171135</v>
      </c>
    </row>
    <row r="101" spans="1:5" x14ac:dyDescent="0.2">
      <c r="A101" s="68">
        <v>35674</v>
      </c>
      <c r="B101" s="66">
        <f>Data!E149</f>
        <v>3.5760728218465534</v>
      </c>
      <c r="C101" s="66">
        <f>Data!M149</f>
        <v>2.7343750000000111</v>
      </c>
      <c r="D101" s="66">
        <f>Data!I149</f>
        <v>-8.4388185654003633E-2</v>
      </c>
      <c r="E101" s="66">
        <f>Data!Q149</f>
        <v>1.8759018759018717</v>
      </c>
    </row>
    <row r="102" spans="1:5" x14ac:dyDescent="0.2">
      <c r="A102" s="69">
        <v>35704</v>
      </c>
      <c r="B102" s="66">
        <f>Data!E150</f>
        <v>3.7061118335500574</v>
      </c>
      <c r="C102" s="66">
        <f>Data!M150</f>
        <v>2.7994791666666741</v>
      </c>
      <c r="D102" s="66">
        <f>Data!I150</f>
        <v>-0.169348010160871</v>
      </c>
      <c r="E102" s="66">
        <f>Data!Q150</f>
        <v>1.8759018759018717</v>
      </c>
    </row>
    <row r="103" spans="1:5" x14ac:dyDescent="0.2">
      <c r="A103" s="68">
        <v>35735</v>
      </c>
      <c r="B103" s="66">
        <f>Data!E151</f>
        <v>3.7037037037036957</v>
      </c>
      <c r="C103" s="66">
        <f>Data!M151</f>
        <v>2.7976577748861491</v>
      </c>
      <c r="D103" s="66">
        <f>Data!I151</f>
        <v>-0.25146689019278889</v>
      </c>
      <c r="E103" s="66">
        <f>Data!Q151</f>
        <v>1.8759018759018717</v>
      </c>
    </row>
    <row r="104" spans="1:5" x14ac:dyDescent="0.2">
      <c r="A104" s="69">
        <v>35765</v>
      </c>
      <c r="B104" s="66">
        <f>Data!E152</f>
        <v>3.6269430051813432</v>
      </c>
      <c r="C104" s="66">
        <f>Data!M152</f>
        <v>2.6588845654993665</v>
      </c>
      <c r="D104" s="66">
        <f>Data!I152</f>
        <v>-0.24999999999999761</v>
      </c>
      <c r="E104" s="66">
        <f>Data!Q152</f>
        <v>1.7266187050359754</v>
      </c>
    </row>
    <row r="105" spans="1:5" x14ac:dyDescent="0.2">
      <c r="A105" s="69"/>
      <c r="B105" s="66"/>
      <c r="C105" s="66"/>
      <c r="D105" s="66"/>
    </row>
    <row r="106" spans="1:5" x14ac:dyDescent="0.2">
      <c r="A106" s="68">
        <v>35796</v>
      </c>
      <c r="B106" s="66">
        <f>Data!E154</f>
        <v>3.3031088082901521</v>
      </c>
      <c r="C106" s="66">
        <f>Data!M154</f>
        <v>2.4691358024691246</v>
      </c>
      <c r="D106" s="66">
        <f>Data!I154</f>
        <v>-0.87565674255691772</v>
      </c>
      <c r="E106" s="66">
        <f>Data!Q154</f>
        <v>3.4193548387096762</v>
      </c>
    </row>
    <row r="107" spans="1:5" x14ac:dyDescent="0.2">
      <c r="A107" s="69">
        <v>35827</v>
      </c>
      <c r="B107" s="66">
        <f>Data!E155</f>
        <v>3.4193548387096846</v>
      </c>
      <c r="C107" s="66">
        <f>Data!M155</f>
        <v>2.5889967637540456</v>
      </c>
      <c r="D107" s="66">
        <f>Data!I155</f>
        <v>-0.25974025974025727</v>
      </c>
      <c r="E107" s="66">
        <f>Data!Q155</f>
        <v>1.5850144092218938</v>
      </c>
    </row>
    <row r="108" spans="1:5" x14ac:dyDescent="0.2">
      <c r="A108" s="68">
        <v>35855</v>
      </c>
      <c r="B108" s="66">
        <f>Data!E156</f>
        <v>3.4749034749034782</v>
      </c>
      <c r="C108" s="66">
        <f>Data!M156</f>
        <v>2.5823111684958038</v>
      </c>
      <c r="D108" s="66">
        <f>Data!I156</f>
        <v>-0.50890585241731001</v>
      </c>
      <c r="E108" s="66">
        <f>Data!Q156</f>
        <v>1.7266187050359754</v>
      </c>
    </row>
    <row r="109" spans="1:5" x14ac:dyDescent="0.2">
      <c r="A109" s="69">
        <v>35886</v>
      </c>
      <c r="B109" s="66">
        <f>Data!E157</f>
        <v>4.030710172744711</v>
      </c>
      <c r="C109" s="66">
        <f>Data!M157</f>
        <v>2.9525032092426149</v>
      </c>
      <c r="D109" s="66">
        <f>Data!I157</f>
        <v>-1.1035653650254644</v>
      </c>
      <c r="E109" s="66">
        <f>Data!Q157</f>
        <v>1.8624641833810847</v>
      </c>
    </row>
    <row r="110" spans="1:5" x14ac:dyDescent="0.2">
      <c r="A110" s="68">
        <v>35916</v>
      </c>
      <c r="B110" s="66">
        <f>Data!E158</f>
        <v>4.2065009560229409</v>
      </c>
      <c r="C110" s="66">
        <f>Data!M158</f>
        <v>3.1989763275751759</v>
      </c>
      <c r="D110" s="66">
        <f>Data!I158</f>
        <v>-0.50718512256973325</v>
      </c>
      <c r="E110" s="66">
        <f>Data!Q158</f>
        <v>2.000000000000008</v>
      </c>
    </row>
    <row r="111" spans="1:5" x14ac:dyDescent="0.2">
      <c r="A111" s="69">
        <v>35947</v>
      </c>
      <c r="B111" s="66">
        <f>Data!E159</f>
        <v>3.74603174603175</v>
      </c>
      <c r="C111" s="66">
        <f>Data!M159</f>
        <v>2.8079132099553323</v>
      </c>
      <c r="D111" s="66">
        <f>Data!I159</f>
        <v>-0.76335877862595902</v>
      </c>
      <c r="E111" s="66">
        <f>Data!Q159</f>
        <v>1.5669515669515588</v>
      </c>
    </row>
    <row r="112" spans="1:5" x14ac:dyDescent="0.2">
      <c r="A112" s="68">
        <v>35977</v>
      </c>
      <c r="B112" s="66">
        <f>Data!E160</f>
        <v>3.4920634920634921</v>
      </c>
      <c r="C112" s="66">
        <f>Data!M160</f>
        <v>2.6214833759590754</v>
      </c>
      <c r="D112" s="66">
        <f>Data!I160</f>
        <v>-1.1363636363636462</v>
      </c>
      <c r="E112" s="66">
        <f>Data!Q160</f>
        <v>1.57367668097281</v>
      </c>
    </row>
    <row r="113" spans="1:5" x14ac:dyDescent="0.2">
      <c r="A113" s="69">
        <v>36008</v>
      </c>
      <c r="B113" s="66">
        <f>Data!E161</f>
        <v>3.2807570977917906</v>
      </c>
      <c r="C113" s="66">
        <f>Data!M161</f>
        <v>2.5461489497135581</v>
      </c>
      <c r="D113" s="66">
        <f>Data!I161</f>
        <v>-1.6365202411713968</v>
      </c>
      <c r="E113" s="66">
        <f>Data!Q161</f>
        <v>1.2802275960170779</v>
      </c>
    </row>
    <row r="114" spans="1:5" x14ac:dyDescent="0.2">
      <c r="A114" s="68">
        <v>36039</v>
      </c>
      <c r="B114" s="66">
        <f>Data!E162</f>
        <v>3.2015065913370959</v>
      </c>
      <c r="C114" s="66">
        <f>Data!M162</f>
        <v>2.5348542458808616</v>
      </c>
      <c r="D114" s="66">
        <f>Data!I162</f>
        <v>-1.3513513513513586</v>
      </c>
      <c r="E114" s="66">
        <f>Data!Q162</f>
        <v>1.2747875354107729</v>
      </c>
    </row>
    <row r="115" spans="1:5" x14ac:dyDescent="0.2">
      <c r="A115" s="69">
        <v>36069</v>
      </c>
      <c r="B115" s="66">
        <f>Data!E163</f>
        <v>3.1347962382445136</v>
      </c>
      <c r="C115" s="66">
        <f>Data!M163</f>
        <v>2.5332488917036096</v>
      </c>
      <c r="D115" s="66">
        <f>Data!I163</f>
        <v>-1.9508057675996702</v>
      </c>
      <c r="E115" s="66">
        <f>Data!Q163</f>
        <v>1.2747875354107729</v>
      </c>
    </row>
    <row r="116" spans="1:5" x14ac:dyDescent="0.2">
      <c r="A116" s="68">
        <v>36100</v>
      </c>
      <c r="B116" s="66">
        <f>Data!E164</f>
        <v>3.0075187969924881</v>
      </c>
      <c r="C116" s="66">
        <f>Data!M164</f>
        <v>2.5316455696202533</v>
      </c>
      <c r="D116" s="66">
        <f>Data!I164</f>
        <v>-1.9327731092436951</v>
      </c>
      <c r="E116" s="66">
        <f>Data!Q164</f>
        <v>1.41643059490085</v>
      </c>
    </row>
    <row r="117" spans="1:5" x14ac:dyDescent="0.2">
      <c r="A117" s="69">
        <v>36130</v>
      </c>
      <c r="B117" s="66">
        <f>Data!E165</f>
        <v>2.7500000000000036</v>
      </c>
      <c r="C117" s="66">
        <f>Data!M165</f>
        <v>2.5900189513581768</v>
      </c>
      <c r="D117" s="66">
        <f>Data!I165</f>
        <v>-1.4202172096908963</v>
      </c>
      <c r="E117" s="66">
        <f>Data!Q165</f>
        <v>1.5558698727015479</v>
      </c>
    </row>
    <row r="118" spans="1:5" x14ac:dyDescent="0.2">
      <c r="A118" s="69"/>
      <c r="B118" s="66"/>
      <c r="C118" s="66"/>
      <c r="D118" s="66"/>
    </row>
    <row r="119" spans="1:5" x14ac:dyDescent="0.2">
      <c r="A119" s="68">
        <v>36161</v>
      </c>
      <c r="B119" s="66">
        <f>Data!E167</f>
        <v>2.4451410658307244</v>
      </c>
      <c r="C119" s="66">
        <f>Data!M167</f>
        <v>2.599873176918214</v>
      </c>
      <c r="D119" s="66">
        <f>Data!I167</f>
        <v>-2.2968197879858732</v>
      </c>
      <c r="E119" s="66">
        <f>Data!Q167</f>
        <v>2.1210230817217512</v>
      </c>
    </row>
    <row r="120" spans="1:5" x14ac:dyDescent="0.2">
      <c r="A120" s="69">
        <v>36192</v>
      </c>
      <c r="B120" s="66">
        <f>Data!E168</f>
        <v>2.1210230817217575</v>
      </c>
      <c r="C120" s="66">
        <f>Data!M168</f>
        <v>2.3974763406940136</v>
      </c>
      <c r="D120" s="66">
        <f>Data!I168</f>
        <v>-2.517361111111116</v>
      </c>
      <c r="E120" s="66">
        <f>Data!Q168</f>
        <v>1.4184397163120568</v>
      </c>
    </row>
    <row r="121" spans="1:5" x14ac:dyDescent="0.2">
      <c r="A121" s="68">
        <v>36220</v>
      </c>
      <c r="B121" s="66">
        <f>Data!E169</f>
        <v>2.0522388059701386</v>
      </c>
      <c r="C121" s="66">
        <f>Data!M169</f>
        <v>2.706104468218995</v>
      </c>
      <c r="D121" s="66">
        <f>Data!I169</f>
        <v>-2.6427962489343515</v>
      </c>
      <c r="E121" s="66">
        <f>Data!Q169</f>
        <v>1.6973125884017011</v>
      </c>
    </row>
    <row r="122" spans="1:5" x14ac:dyDescent="0.2">
      <c r="A122" s="69">
        <v>36251</v>
      </c>
      <c r="B122" s="66">
        <f>Data!E170</f>
        <v>1.5990159901598984</v>
      </c>
      <c r="C122" s="66">
        <f>Data!M170</f>
        <v>2.4314214463840433</v>
      </c>
      <c r="D122" s="66">
        <f>Data!I170</f>
        <v>-2.9184549356223224</v>
      </c>
      <c r="E122" s="66">
        <f>Data!Q170</f>
        <v>1.5471167369901668</v>
      </c>
    </row>
    <row r="123" spans="1:5" x14ac:dyDescent="0.2">
      <c r="A123" s="68">
        <v>36281</v>
      </c>
      <c r="B123" s="66">
        <f>Data!E171</f>
        <v>1.2844036697247672</v>
      </c>
      <c r="C123" s="66">
        <f>Data!M171</f>
        <v>2.1078735275883305</v>
      </c>
      <c r="D123" s="66">
        <f>Data!I171</f>
        <v>-3.143585386576043</v>
      </c>
      <c r="E123" s="66">
        <f>Data!Q171</f>
        <v>1.4005602240896358</v>
      </c>
    </row>
    <row r="124" spans="1:5" x14ac:dyDescent="0.2">
      <c r="A124" s="69">
        <v>36312</v>
      </c>
      <c r="B124" s="66">
        <f>Data!E172</f>
        <v>1.3463892288861619</v>
      </c>
      <c r="C124" s="66">
        <f>Data!M172</f>
        <v>2.2346368715083766</v>
      </c>
      <c r="D124" s="66">
        <f>Data!I172</f>
        <v>-3.3333333333333384</v>
      </c>
      <c r="E124" s="66">
        <f>Data!Q172</f>
        <v>1.4025245441795233</v>
      </c>
    </row>
    <row r="125" spans="1:5" x14ac:dyDescent="0.2">
      <c r="A125" s="68">
        <v>36342</v>
      </c>
      <c r="B125" s="66">
        <f>Data!E173</f>
        <v>1.2883435582822051</v>
      </c>
      <c r="C125" s="66">
        <f>Data!M173</f>
        <v>2.2429906542056037</v>
      </c>
      <c r="D125" s="66">
        <f>Data!I173</f>
        <v>-3.094606542882405</v>
      </c>
      <c r="E125" s="66">
        <f>Data!Q173</f>
        <v>1.267605633802825</v>
      </c>
    </row>
    <row r="126" spans="1:5" x14ac:dyDescent="0.2">
      <c r="A126" s="69">
        <v>36373</v>
      </c>
      <c r="B126" s="66">
        <f>Data!E174</f>
        <v>1.0995723885155844</v>
      </c>
      <c r="C126" s="66">
        <f>Data!M174</f>
        <v>2.1104903786468068</v>
      </c>
      <c r="D126" s="66">
        <f>Data!I174</f>
        <v>-3.239929947460598</v>
      </c>
      <c r="E126" s="66">
        <f>Data!Q174</f>
        <v>1.2640449438202128</v>
      </c>
    </row>
    <row r="127" spans="1:5" x14ac:dyDescent="0.2">
      <c r="A127" s="68">
        <v>36404</v>
      </c>
      <c r="B127" s="66">
        <f>Data!E175</f>
        <v>1.0948905109488947</v>
      </c>
      <c r="C127" s="66">
        <f>Data!M175</f>
        <v>2.1013597033374394</v>
      </c>
      <c r="D127" s="66">
        <f>Data!I175</f>
        <v>-3.510273972602735</v>
      </c>
      <c r="E127" s="66">
        <f>Data!Q175</f>
        <v>1.2587412587412667</v>
      </c>
    </row>
    <row r="128" spans="1:5" x14ac:dyDescent="0.2">
      <c r="A128" s="69">
        <v>36434</v>
      </c>
      <c r="B128" s="66">
        <f>Data!E176</f>
        <v>1.21580547112462</v>
      </c>
      <c r="C128" s="66">
        <f>Data!M176</f>
        <v>2.1618282890673255</v>
      </c>
      <c r="D128" s="66">
        <f>Data!I176</f>
        <v>-3.4602076124567476</v>
      </c>
      <c r="E128" s="66">
        <f>Data!Q176</f>
        <v>1.118881118881115</v>
      </c>
    </row>
    <row r="129" spans="1:5" x14ac:dyDescent="0.2">
      <c r="A129" s="68">
        <v>36465</v>
      </c>
      <c r="B129" s="66">
        <f>Data!E177</f>
        <v>1.3990267639902572</v>
      </c>
      <c r="C129" s="66">
        <f>Data!M177</f>
        <v>2.2222222222222188</v>
      </c>
      <c r="D129" s="66">
        <f>Data!I177</f>
        <v>-3.7703513281919503</v>
      </c>
      <c r="E129" s="66">
        <f>Data!Q177</f>
        <v>1.1173184357542059</v>
      </c>
    </row>
    <row r="130" spans="1:5" x14ac:dyDescent="0.2">
      <c r="A130" s="69">
        <v>36495</v>
      </c>
      <c r="B130" s="66">
        <f>Data!E178</f>
        <v>1.763990267639906</v>
      </c>
      <c r="C130" s="66">
        <f>Data!M178</f>
        <v>2.1551724137931032</v>
      </c>
      <c r="D130" s="66">
        <f>Data!I178</f>
        <v>-4.0677966101694896</v>
      </c>
      <c r="E130" s="66">
        <f>Data!Q178</f>
        <v>1.1142061281337008</v>
      </c>
    </row>
    <row r="131" spans="1:5" x14ac:dyDescent="0.2">
      <c r="A131" s="69"/>
      <c r="B131" s="66"/>
      <c r="C131" s="66"/>
      <c r="D131" s="66"/>
    </row>
    <row r="132" spans="1:5" x14ac:dyDescent="0.2">
      <c r="A132" s="68">
        <v>36526</v>
      </c>
      <c r="B132" s="66">
        <f>Data!E180</f>
        <v>1.9583843329253294</v>
      </c>
      <c r="C132" s="66">
        <f>Data!M180</f>
        <v>2.1013597033374394</v>
      </c>
      <c r="D132" s="66">
        <f>Data!I180</f>
        <v>-3.8878842676311005</v>
      </c>
      <c r="E132" s="66">
        <f>Data!Q180</f>
        <v>2.3213194868662246</v>
      </c>
    </row>
    <row r="133" spans="1:5" x14ac:dyDescent="0.2">
      <c r="A133" s="69">
        <v>36557</v>
      </c>
      <c r="B133" s="66">
        <f>Data!E181</f>
        <v>2.3213194868662259</v>
      </c>
      <c r="C133" s="66">
        <f>Data!M181</f>
        <v>2.1565003080714726</v>
      </c>
      <c r="D133" s="66">
        <f>Data!I181</f>
        <v>-3.4728406055209189</v>
      </c>
      <c r="E133" s="66">
        <f>Data!Q181</f>
        <v>0.97902097902098295</v>
      </c>
    </row>
    <row r="134" spans="1:5" x14ac:dyDescent="0.2">
      <c r="A134" s="68">
        <v>36586</v>
      </c>
      <c r="B134" s="66">
        <f>Data!E182</f>
        <v>2.6203534430225544</v>
      </c>
      <c r="C134" s="66">
        <f>Data!M182</f>
        <v>1.960784313725501</v>
      </c>
      <c r="D134" s="66">
        <f>Data!I182</f>
        <v>-4.028021015761829</v>
      </c>
      <c r="E134" s="66">
        <f>Data!Q182</f>
        <v>0.55632823365784623</v>
      </c>
    </row>
    <row r="135" spans="1:5" x14ac:dyDescent="0.2">
      <c r="A135" s="69">
        <v>36617</v>
      </c>
      <c r="B135" s="66">
        <f>Data!E183</f>
        <v>2.9661016949152579</v>
      </c>
      <c r="C135" s="66">
        <f>Data!M183</f>
        <v>1.9476567255021233</v>
      </c>
      <c r="D135" s="66">
        <f>Data!I183</f>
        <v>-2.7409372236958394</v>
      </c>
      <c r="E135" s="66">
        <f>Data!Q183</f>
        <v>0.55401662049860312</v>
      </c>
    </row>
    <row r="136" spans="1:5" x14ac:dyDescent="0.2">
      <c r="A136" s="69">
        <v>36647</v>
      </c>
      <c r="B136" s="66">
        <f>Data!E184</f>
        <v>3.079710144927533</v>
      </c>
      <c r="C136" s="66">
        <f>Data!M184</f>
        <v>2.003642987249552</v>
      </c>
      <c r="D136" s="66">
        <f>Data!I184</f>
        <v>-3.4210526315789522</v>
      </c>
      <c r="E136" s="66">
        <f>Data!Q184</f>
        <v>0.55248618784529202</v>
      </c>
    </row>
    <row r="137" spans="1:5" x14ac:dyDescent="0.2">
      <c r="A137" s="68">
        <v>36678</v>
      </c>
      <c r="B137" s="66">
        <f>Data!E185</f>
        <v>3.3212560386473431</v>
      </c>
      <c r="C137" s="66">
        <f>Data!M185</f>
        <v>2.2465088038858636</v>
      </c>
      <c r="D137" s="66">
        <f>Data!I185</f>
        <v>-3.3598585322723231</v>
      </c>
      <c r="E137" s="66">
        <f>Data!Q185</f>
        <v>0.82987551867221099</v>
      </c>
    </row>
    <row r="138" spans="1:5" x14ac:dyDescent="0.2">
      <c r="A138" s="69">
        <v>36708</v>
      </c>
      <c r="B138" s="66">
        <f>Data!E186</f>
        <v>3.270745003028471</v>
      </c>
      <c r="C138" s="66">
        <f>Data!M186</f>
        <v>2.1937842778793386</v>
      </c>
      <c r="D138" s="66">
        <f>Data!I186</f>
        <v>-4.653284671532842</v>
      </c>
      <c r="E138" s="66">
        <f>Data!Q186</f>
        <v>0.83449235048677928</v>
      </c>
    </row>
    <row r="139" spans="1:5" x14ac:dyDescent="0.2">
      <c r="A139" s="69">
        <v>36739</v>
      </c>
      <c r="B139" s="66">
        <f>Data!E187</f>
        <v>3.0211480362537766</v>
      </c>
      <c r="C139" s="66">
        <f>Data!M187</f>
        <v>1.8844984802431575</v>
      </c>
      <c r="D139" s="66">
        <f>Data!I187</f>
        <v>-4.4343891402714979</v>
      </c>
      <c r="E139" s="66">
        <f>Data!Q187</f>
        <v>0.55478502080444614</v>
      </c>
    </row>
    <row r="140" spans="1:5" x14ac:dyDescent="0.2">
      <c r="A140" s="69">
        <v>36770</v>
      </c>
      <c r="B140" s="66">
        <f>Data!E188</f>
        <v>3.3092659446450061</v>
      </c>
      <c r="C140" s="66">
        <f>Data!M188</f>
        <v>2.2397094430992843</v>
      </c>
      <c r="D140" s="66">
        <f>Data!I188</f>
        <v>-4.1703637976929926</v>
      </c>
      <c r="E140" s="66">
        <f>Data!Q188</f>
        <v>0.96685082872926598</v>
      </c>
    </row>
    <row r="141" spans="1:5" x14ac:dyDescent="0.2">
      <c r="A141" s="69">
        <v>36800</v>
      </c>
      <c r="B141" s="66">
        <f>Data!E189</f>
        <v>3.0630630630630593</v>
      </c>
      <c r="C141" s="66">
        <f>Data!M189</f>
        <v>1.9951632406287685</v>
      </c>
      <c r="D141" s="66">
        <f>Data!I189</f>
        <v>-3.7634408602150433</v>
      </c>
      <c r="E141" s="66">
        <f>Data!Q189</f>
        <v>1.1065006915629283</v>
      </c>
    </row>
    <row r="142" spans="1:5" x14ac:dyDescent="0.2">
      <c r="A142" s="69">
        <v>36831</v>
      </c>
      <c r="B142" s="66">
        <f>Data!E190</f>
        <v>3.2393521295740886</v>
      </c>
      <c r="C142" s="66">
        <f>Data!M190</f>
        <v>2.1739130434782572</v>
      </c>
      <c r="D142" s="66">
        <f>Data!I190</f>
        <v>-3.6509349955476353</v>
      </c>
      <c r="E142" s="66">
        <f>Data!Q190</f>
        <v>1.1049723756906038</v>
      </c>
    </row>
    <row r="143" spans="1:5" x14ac:dyDescent="0.2">
      <c r="A143" s="69">
        <v>36861</v>
      </c>
      <c r="B143" s="66">
        <f>Data!E191</f>
        <v>2.9288702928870154</v>
      </c>
      <c r="C143" s="66">
        <f>Data!M191</f>
        <v>2.0494273658830653</v>
      </c>
      <c r="D143" s="66">
        <f>Data!I191</f>
        <v>-4.0636042402826931</v>
      </c>
      <c r="E143" s="66">
        <f>Data!Q191</f>
        <v>0.82644628099174733</v>
      </c>
    </row>
    <row r="144" spans="1:5" x14ac:dyDescent="0.2">
      <c r="A144" s="69"/>
      <c r="B144" s="66"/>
      <c r="C144" s="66"/>
      <c r="D144" s="66"/>
    </row>
    <row r="145" spans="1:5" x14ac:dyDescent="0.2">
      <c r="A145" s="69">
        <v>36892</v>
      </c>
      <c r="B145" s="66">
        <f>Data!E193</f>
        <v>2.7010804321728692</v>
      </c>
      <c r="C145" s="66">
        <f>Data!M193</f>
        <v>1.7554479418886233</v>
      </c>
      <c r="D145" s="66">
        <f>Data!I193</f>
        <v>-3.2925682031984946</v>
      </c>
      <c r="E145" s="66">
        <f>Data!Q193</f>
        <v>2.6865671641790989</v>
      </c>
    </row>
    <row r="146" spans="1:5" x14ac:dyDescent="0.2">
      <c r="A146" s="69">
        <v>36923</v>
      </c>
      <c r="B146" s="66">
        <f>Data!E194</f>
        <v>2.6865671641791042</v>
      </c>
      <c r="C146" s="66">
        <f>Data!M194</f>
        <v>1.9300361881785213</v>
      </c>
      <c r="D146" s="66">
        <f>Data!I194</f>
        <v>-3.2287822878228782</v>
      </c>
      <c r="E146" s="66">
        <f>Data!Q194</f>
        <v>0.69252077562326864</v>
      </c>
    </row>
    <row r="147" spans="1:5" x14ac:dyDescent="0.2">
      <c r="A147" s="69">
        <v>36951</v>
      </c>
      <c r="B147" s="66">
        <f>Data!E195</f>
        <v>2.2565320665083033</v>
      </c>
      <c r="C147" s="66">
        <f>Data!M195</f>
        <v>1.9230769230769162</v>
      </c>
      <c r="D147" s="66">
        <f>Data!I195</f>
        <v>-2.6459854014598463</v>
      </c>
      <c r="E147" s="66">
        <f>Data!Q195</f>
        <v>0.9681881051175697</v>
      </c>
    </row>
    <row r="148" spans="1:5" x14ac:dyDescent="0.2">
      <c r="A148" s="69">
        <v>36982</v>
      </c>
      <c r="B148" s="66">
        <f>Data!E196</f>
        <v>1.7636684303350969</v>
      </c>
      <c r="C148" s="66">
        <f>Data!M196</f>
        <v>1.9701492537313501</v>
      </c>
      <c r="D148" s="66">
        <f>Data!I196</f>
        <v>-3.9090909090909065</v>
      </c>
      <c r="E148" s="66">
        <f>Data!Q196</f>
        <v>1.1019283746556632</v>
      </c>
    </row>
    <row r="149" spans="1:5" x14ac:dyDescent="0.2">
      <c r="A149" s="69">
        <v>37012</v>
      </c>
      <c r="B149" s="66">
        <f>Data!E197</f>
        <v>2.0503807850029294</v>
      </c>
      <c r="C149" s="66">
        <f>Data!M197</f>
        <v>2.4404761904761871</v>
      </c>
      <c r="D149" s="66">
        <f>Data!I197</f>
        <v>-3.3605812897365932</v>
      </c>
      <c r="E149" s="66">
        <f>Data!Q197</f>
        <v>1.6483516483516523</v>
      </c>
    </row>
    <row r="150" spans="1:5" x14ac:dyDescent="0.2">
      <c r="A150" s="69">
        <v>37043</v>
      </c>
      <c r="B150" s="66">
        <f>Data!E198</f>
        <v>1.9286966686148519</v>
      </c>
      <c r="C150" s="66">
        <f>Data!M198</f>
        <v>2.4346793349168614</v>
      </c>
      <c r="D150" s="66">
        <f>Data!I198</f>
        <v>-2.7447392497712721</v>
      </c>
      <c r="E150" s="66">
        <f>Data!Q198</f>
        <v>1.6460905349794079</v>
      </c>
    </row>
    <row r="151" spans="1:5" x14ac:dyDescent="0.2">
      <c r="A151" s="69">
        <v>37073</v>
      </c>
      <c r="B151" s="66">
        <f>Data!E199</f>
        <v>1.6422287390029391</v>
      </c>
      <c r="C151" s="66">
        <f>Data!M199</f>
        <v>2.2063208109719841</v>
      </c>
      <c r="D151" s="66">
        <f>Data!I199</f>
        <v>-2.0095693779904251</v>
      </c>
      <c r="E151" s="66">
        <f>Data!Q199</f>
        <v>1.517241379310337</v>
      </c>
    </row>
    <row r="152" spans="1:5" x14ac:dyDescent="0.2">
      <c r="A152" s="69">
        <v>37104</v>
      </c>
      <c r="B152" s="66">
        <f>Data!E200</f>
        <v>2.0527859237536656</v>
      </c>
      <c r="C152" s="66">
        <f>Data!M200</f>
        <v>2.625298329355612</v>
      </c>
      <c r="D152" s="66">
        <f>Data!I200</f>
        <v>-1.7045454545454519</v>
      </c>
      <c r="E152" s="66">
        <f>Data!Q200</f>
        <v>1.9310344827586285</v>
      </c>
    </row>
    <row r="153" spans="1:5" x14ac:dyDescent="0.2">
      <c r="A153" s="69">
        <v>37135</v>
      </c>
      <c r="B153" s="66">
        <f>Data!E201</f>
        <v>1.6889924286546336</v>
      </c>
      <c r="C153" s="66">
        <f>Data!M201</f>
        <v>2.3090586145648344</v>
      </c>
      <c r="D153" s="66">
        <f>Data!I201</f>
        <v>-2.2222222222222276</v>
      </c>
      <c r="E153" s="66">
        <f>Data!Q201</f>
        <v>1.3679890560875514</v>
      </c>
    </row>
    <row r="154" spans="1:5" x14ac:dyDescent="0.2">
      <c r="A154" s="69">
        <v>37165</v>
      </c>
      <c r="B154" s="66">
        <f>Data!E202</f>
        <v>1.5734265734265833</v>
      </c>
      <c r="C154" s="66">
        <f>Data!M202</f>
        <v>2.3117960877297015</v>
      </c>
      <c r="D154" s="66">
        <f>Data!I202</f>
        <v>-2.6070763500931204</v>
      </c>
      <c r="E154" s="66">
        <f>Data!Q202</f>
        <v>1.0943912448700566</v>
      </c>
    </row>
    <row r="155" spans="1:5" x14ac:dyDescent="0.2">
      <c r="A155" s="69">
        <v>37196</v>
      </c>
      <c r="B155" s="66">
        <f>Data!E203</f>
        <v>0.87158628704241714</v>
      </c>
      <c r="C155" s="66">
        <f>Data!M203</f>
        <v>1.773049645390071</v>
      </c>
      <c r="D155" s="66">
        <f>Data!I203</f>
        <v>-2.7726432532347505</v>
      </c>
      <c r="E155" s="66">
        <f>Data!Q203</f>
        <v>0.81967213114753323</v>
      </c>
    </row>
    <row r="156" spans="1:5" x14ac:dyDescent="0.2">
      <c r="A156" s="69">
        <v>37226</v>
      </c>
      <c r="B156" s="66">
        <f>Data!E204</f>
        <v>0.69686411149826777</v>
      </c>
      <c r="C156" s="66">
        <f>Data!M204</f>
        <v>1.8901358535144643</v>
      </c>
      <c r="D156" s="66">
        <f>Data!I204</f>
        <v>-2.3020257826887662</v>
      </c>
      <c r="E156" s="66">
        <f>Data!Q204</f>
        <v>1.0928961748633841</v>
      </c>
    </row>
    <row r="157" spans="1:5" x14ac:dyDescent="0.2">
      <c r="A157" s="69"/>
      <c r="B157" s="66"/>
      <c r="C157" s="66"/>
      <c r="D157" s="66"/>
    </row>
    <row r="158" spans="1:5" x14ac:dyDescent="0.2">
      <c r="A158" s="69">
        <v>37257</v>
      </c>
      <c r="B158" s="66">
        <f>Data!E206</f>
        <v>1.2857977790765733</v>
      </c>
      <c r="C158" s="66">
        <f>Data!M206</f>
        <v>2.5580011897680022</v>
      </c>
      <c r="D158" s="66">
        <f>Data!I206</f>
        <v>-1.6536964980544775</v>
      </c>
      <c r="E158" s="66">
        <f>Data!Q206</f>
        <v>1.0465116279069875</v>
      </c>
    </row>
    <row r="159" spans="1:5" x14ac:dyDescent="0.2">
      <c r="A159" s="69">
        <v>37288</v>
      </c>
      <c r="B159" s="66">
        <f>Data!E207</f>
        <v>1.0465116279069833</v>
      </c>
      <c r="C159" s="66">
        <f>Data!M207</f>
        <v>2.2485207100591782</v>
      </c>
      <c r="D159" s="66">
        <f>Data!I207</f>
        <v>-2.7645376549094429</v>
      </c>
      <c r="E159" s="66">
        <f>Data!Q207</f>
        <v>1.5130674002750952</v>
      </c>
    </row>
    <row r="160" spans="1:5" x14ac:dyDescent="0.2">
      <c r="A160" s="69">
        <v>37317</v>
      </c>
      <c r="B160" s="66">
        <f>Data!E208</f>
        <v>1.335656213705001</v>
      </c>
      <c r="C160" s="66">
        <f>Data!M208</f>
        <v>2.2995283018867956</v>
      </c>
      <c r="D160" s="66">
        <f>Data!I208</f>
        <v>-2.8116213683223994</v>
      </c>
      <c r="E160" s="66">
        <f>Data!Q208</f>
        <v>1.5068493150684854</v>
      </c>
    </row>
    <row r="161" spans="1:5" x14ac:dyDescent="0.2">
      <c r="A161" s="69">
        <v>37348</v>
      </c>
      <c r="B161" s="66">
        <f>Data!E209</f>
        <v>1.5020219526285352</v>
      </c>
      <c r="C161" s="66">
        <f>Data!M209</f>
        <v>2.2833723653395652</v>
      </c>
      <c r="D161" s="66">
        <f>Data!I209</f>
        <v>-2.8382213812677386</v>
      </c>
      <c r="E161" s="66">
        <f>Data!Q209</f>
        <v>1.3623978201634876</v>
      </c>
    </row>
    <row r="162" spans="1:5" x14ac:dyDescent="0.2">
      <c r="A162" s="69">
        <v>37378</v>
      </c>
      <c r="B162" s="66">
        <f>Data!E210</f>
        <v>1.1481056257175661</v>
      </c>
      <c r="C162" s="66">
        <f>Data!M210</f>
        <v>1.8012783265543255</v>
      </c>
      <c r="D162" s="66">
        <f>Data!I210</f>
        <v>-3.1015037593985069</v>
      </c>
      <c r="E162" s="66">
        <f>Data!Q210</f>
        <v>0.81081081081080308</v>
      </c>
    </row>
    <row r="163" spans="1:5" x14ac:dyDescent="0.2">
      <c r="A163" s="70">
        <v>37408</v>
      </c>
      <c r="B163" s="66">
        <f>Data!E211</f>
        <v>1.0321100917431094</v>
      </c>
      <c r="C163" s="66">
        <f>Data!M211</f>
        <v>1.5072463768115909</v>
      </c>
      <c r="D163" s="66">
        <f>Data!I211</f>
        <v>-3.8570084666039457</v>
      </c>
      <c r="E163" s="66">
        <f>Data!Q211</f>
        <v>0.67476383265856954</v>
      </c>
    </row>
    <row r="164" spans="1:5" x14ac:dyDescent="0.2">
      <c r="A164" s="70">
        <v>37438</v>
      </c>
      <c r="B164" s="66">
        <f>Data!E212</f>
        <v>1.5002885170225011</v>
      </c>
      <c r="C164" s="66">
        <f>Data!M212</f>
        <v>1.9836639439906683</v>
      </c>
      <c r="D164" s="66">
        <f>Data!I212</f>
        <v>-2.8320312500000053</v>
      </c>
      <c r="E164" s="66">
        <f>Data!Q212</f>
        <v>1.0869565217391459</v>
      </c>
    </row>
    <row r="165" spans="1:5" x14ac:dyDescent="0.2">
      <c r="A165" s="70">
        <v>37469</v>
      </c>
      <c r="B165" s="66">
        <f>Data!E213</f>
        <v>1.3793103448275894</v>
      </c>
      <c r="C165" s="66">
        <f>Data!M213</f>
        <v>1.9186046511627974</v>
      </c>
      <c r="D165" s="66">
        <f>Data!I213</f>
        <v>-3.564547206165706</v>
      </c>
      <c r="E165" s="66">
        <f>Data!Q213</f>
        <v>0.94722598105546496</v>
      </c>
    </row>
    <row r="166" spans="1:5" x14ac:dyDescent="0.2">
      <c r="A166" s="70">
        <v>37500</v>
      </c>
      <c r="B166" s="66">
        <f>Data!E214</f>
        <v>1.7182130584192441</v>
      </c>
      <c r="C166" s="66">
        <f>Data!M214</f>
        <v>2.0833333333333299</v>
      </c>
      <c r="D166" s="66">
        <f>Data!I214</f>
        <v>-3.1249999999999978</v>
      </c>
      <c r="E166" s="66">
        <f>Data!Q214</f>
        <v>0.94466936572200122</v>
      </c>
    </row>
    <row r="167" spans="1:5" x14ac:dyDescent="0.2">
      <c r="A167" s="70">
        <v>37530</v>
      </c>
      <c r="B167" s="66">
        <f>Data!E215</f>
        <v>2.0654044750430258</v>
      </c>
      <c r="C167" s="66">
        <f>Data!M215</f>
        <v>2.3174971031286211</v>
      </c>
      <c r="D167" s="66">
        <f>Data!I215</f>
        <v>-2.9636711281070696</v>
      </c>
      <c r="E167" s="66">
        <f>Data!Q215</f>
        <v>1.3531799729364005</v>
      </c>
    </row>
    <row r="168" spans="1:5" x14ac:dyDescent="0.2">
      <c r="A168" s="70">
        <v>37561</v>
      </c>
      <c r="B168" s="66">
        <f>Data!E216</f>
        <v>2.6497695852534529</v>
      </c>
      <c r="C168" s="66">
        <f>Data!M216</f>
        <v>2.7874564459930382</v>
      </c>
      <c r="D168" s="66">
        <f>Data!I216</f>
        <v>-2.8517110266159698</v>
      </c>
      <c r="E168" s="66">
        <f>Data!Q216</f>
        <v>1.4905149051490632</v>
      </c>
    </row>
    <row r="169" spans="1:5" x14ac:dyDescent="0.2">
      <c r="A169" s="70">
        <v>37591</v>
      </c>
      <c r="B169" s="66">
        <f>Data!E217</f>
        <v>2.941176470588232</v>
      </c>
      <c r="C169" s="66">
        <f>Data!M217</f>
        <v>2.7246376811594137</v>
      </c>
      <c r="D169" s="66">
        <f>Data!I217</f>
        <v>-3.2987747408105559</v>
      </c>
      <c r="E169" s="66">
        <f>Data!Q217</f>
        <v>1.6216216216216255</v>
      </c>
    </row>
    <row r="170" spans="1:5" x14ac:dyDescent="0.2">
      <c r="A170" s="70"/>
      <c r="B170" s="66"/>
      <c r="C170" s="66"/>
      <c r="D170" s="66"/>
    </row>
    <row r="171" spans="1:5" x14ac:dyDescent="0.2">
      <c r="A171" s="70">
        <v>37622</v>
      </c>
      <c r="B171" s="66">
        <f>Data!E219</f>
        <v>2.9428736295441396</v>
      </c>
      <c r="C171" s="66">
        <f>Data!M219</f>
        <v>2.7262180974477892</v>
      </c>
      <c r="D171" s="66">
        <f>Data!I219</f>
        <v>-2.6706231454005822</v>
      </c>
      <c r="E171" s="66">
        <f>Data!Q219</f>
        <v>3.1645569620253111</v>
      </c>
    </row>
    <row r="172" spans="1:5" x14ac:dyDescent="0.2">
      <c r="A172" s="70">
        <v>37653</v>
      </c>
      <c r="B172" s="66">
        <f>Data!E220</f>
        <v>3.164556962025316</v>
      </c>
      <c r="C172" s="66">
        <f>Data!M220</f>
        <v>2.9513888888888853</v>
      </c>
      <c r="D172" s="66">
        <f>Data!I220</f>
        <v>-2.0588235294117592</v>
      </c>
      <c r="E172" s="66">
        <f>Data!Q220</f>
        <v>1.6260162601626056</v>
      </c>
    </row>
    <row r="173" spans="1:5" x14ac:dyDescent="0.2">
      <c r="A173" s="70">
        <v>37681</v>
      </c>
      <c r="B173" s="66">
        <f>Data!E221</f>
        <v>3.0945558739255046</v>
      </c>
      <c r="C173" s="66">
        <f>Data!M221</f>
        <v>2.9971181556195901</v>
      </c>
      <c r="D173" s="66">
        <f>Data!I221</f>
        <v>-2.2179363548698139</v>
      </c>
      <c r="E173" s="66">
        <f>Data!Q221</f>
        <v>1.6194331983805705</v>
      </c>
    </row>
    <row r="174" spans="1:5" x14ac:dyDescent="0.2">
      <c r="A174" s="70">
        <v>37712</v>
      </c>
      <c r="B174" s="66">
        <f>Data!E222</f>
        <v>3.1303357996585088</v>
      </c>
      <c r="C174" s="66">
        <f>Data!M222</f>
        <v>3.0337721808815181</v>
      </c>
      <c r="D174" s="66">
        <f>Data!I222</f>
        <v>-2.3369036027263932</v>
      </c>
      <c r="E174" s="66">
        <f>Data!Q222</f>
        <v>1.4784946236559062</v>
      </c>
    </row>
    <row r="175" spans="1:5" x14ac:dyDescent="0.2">
      <c r="A175" s="70">
        <v>37742</v>
      </c>
      <c r="B175" s="66">
        <f>Data!E223</f>
        <v>3.0079455164585762</v>
      </c>
      <c r="C175" s="66">
        <f>Data!M223</f>
        <v>2.8538812785388128</v>
      </c>
      <c r="D175" s="66">
        <f>Data!I223</f>
        <v>-2.230843840931132</v>
      </c>
      <c r="E175" s="66">
        <f>Data!Q223</f>
        <v>1.2064343163538951</v>
      </c>
    </row>
    <row r="176" spans="1:5" x14ac:dyDescent="0.2">
      <c r="A176" s="70">
        <v>37773</v>
      </c>
      <c r="B176" s="66">
        <f>Data!E224</f>
        <v>2.8944381384790141</v>
      </c>
      <c r="C176" s="66">
        <f>Data!M224</f>
        <v>2.798400913763567</v>
      </c>
      <c r="D176" s="66">
        <f>Data!I224</f>
        <v>-2.250489236790604</v>
      </c>
      <c r="E176" s="66">
        <f>Data!Q224</f>
        <v>1.0723860589812486</v>
      </c>
    </row>
    <row r="177" spans="1:5" x14ac:dyDescent="0.2">
      <c r="A177" s="70">
        <v>37803</v>
      </c>
      <c r="B177" s="66">
        <f>Data!E225</f>
        <v>3.0699260943718052</v>
      </c>
      <c r="C177" s="66">
        <f>Data!M225</f>
        <v>2.9176201372997679</v>
      </c>
      <c r="D177" s="66">
        <f>Data!I225</f>
        <v>-1.7085427135678419</v>
      </c>
      <c r="E177" s="66">
        <f>Data!Q225</f>
        <v>1.2096774193548272</v>
      </c>
    </row>
    <row r="178" spans="1:5" x14ac:dyDescent="0.2">
      <c r="A178" s="70">
        <v>37834</v>
      </c>
      <c r="B178" s="66">
        <f>Data!E226</f>
        <v>2.9478458049886558</v>
      </c>
      <c r="C178" s="66">
        <f>Data!M226</f>
        <v>2.9092983456930939</v>
      </c>
      <c r="D178" s="66">
        <f>Data!I226</f>
        <v>-1.3986013986013901</v>
      </c>
      <c r="E178" s="66">
        <f>Data!Q226</f>
        <v>1.3404825737265416</v>
      </c>
    </row>
    <row r="179" spans="1:5" x14ac:dyDescent="0.2">
      <c r="A179" s="70">
        <v>37865</v>
      </c>
      <c r="B179" s="66">
        <f>Data!E227</f>
        <v>2.7590090090090125</v>
      </c>
      <c r="C179" s="66">
        <f>Data!M227</f>
        <v>2.7777777777777808</v>
      </c>
      <c r="D179" s="66">
        <f>Data!I227</f>
        <v>-1.8572825024437845</v>
      </c>
      <c r="E179" s="66">
        <f>Data!Q227</f>
        <v>1.4705882352941291</v>
      </c>
    </row>
    <row r="180" spans="1:5" x14ac:dyDescent="0.2">
      <c r="A180" s="70">
        <v>37895</v>
      </c>
      <c r="B180" s="66">
        <f>Data!E228</f>
        <v>2.6419336706014551</v>
      </c>
      <c r="C180" s="66">
        <f>Data!M228</f>
        <v>2.6613816534541432</v>
      </c>
      <c r="D180" s="66">
        <f>Data!I228</f>
        <v>-1.7733990147783225</v>
      </c>
      <c r="E180" s="66">
        <f>Data!Q228</f>
        <v>1.4686248331108067</v>
      </c>
    </row>
    <row r="181" spans="1:5" x14ac:dyDescent="0.2">
      <c r="A181" s="70">
        <v>37926</v>
      </c>
      <c r="B181" s="66">
        <f>Data!E229</f>
        <v>2.5252525252525255</v>
      </c>
      <c r="C181" s="66">
        <f>Data!M229</f>
        <v>2.4858757062146926</v>
      </c>
      <c r="D181" s="66">
        <f>Data!I229</f>
        <v>-2.1526418786692787</v>
      </c>
      <c r="E181" s="66">
        <f>Data!Q229</f>
        <v>1.3351134846461947</v>
      </c>
    </row>
    <row r="182" spans="1:5" x14ac:dyDescent="0.2">
      <c r="A182" s="70">
        <v>37956</v>
      </c>
      <c r="B182" s="66">
        <f>Data!E230</f>
        <v>2.801120448179272</v>
      </c>
      <c r="C182" s="66">
        <f>Data!M230</f>
        <v>2.5959367945824057</v>
      </c>
      <c r="D182" s="66">
        <f>Data!I230</f>
        <v>-2.241715399610134</v>
      </c>
      <c r="E182" s="66">
        <f>Data!Q230</f>
        <v>1.3297872340425532</v>
      </c>
    </row>
    <row r="183" spans="1:5" x14ac:dyDescent="0.2">
      <c r="A183" s="70"/>
      <c r="B183" s="66"/>
      <c r="C183" s="66"/>
      <c r="D183" s="66"/>
    </row>
    <row r="184" spans="1:5" x14ac:dyDescent="0.2">
      <c r="A184" s="70">
        <v>37987</v>
      </c>
      <c r="B184" s="66">
        <f>Data!E232</f>
        <v>2.6345291479820561</v>
      </c>
      <c r="C184" s="66">
        <f>Data!M232</f>
        <v>2.4280067758328694</v>
      </c>
      <c r="D184" s="66">
        <f>Data!I232</f>
        <v>-1.4227642276422821</v>
      </c>
      <c r="E184" s="66">
        <f>Data!Q232</f>
        <v>2.5097601784718426</v>
      </c>
    </row>
    <row r="185" spans="1:5" x14ac:dyDescent="0.2">
      <c r="A185" s="70">
        <v>38018</v>
      </c>
      <c r="B185" s="66">
        <f>Data!E233</f>
        <v>2.5097601784718346</v>
      </c>
      <c r="C185" s="66">
        <f>Data!M233</f>
        <v>2.3046655424395697</v>
      </c>
      <c r="D185" s="66">
        <f>Data!I233</f>
        <v>-1.9019019019019077</v>
      </c>
      <c r="E185" s="66">
        <f>Data!Q233</f>
        <v>1.3333333333333335</v>
      </c>
    </row>
    <row r="186" spans="1:5" x14ac:dyDescent="0.2">
      <c r="A186" s="70">
        <v>38047</v>
      </c>
      <c r="B186" s="66">
        <f>Data!E234</f>
        <v>2.6125625347415165</v>
      </c>
      <c r="C186" s="66">
        <f>Data!M234</f>
        <v>2.1264689423615062</v>
      </c>
      <c r="D186" s="66">
        <f>Data!I234</f>
        <v>-2.8599605522682503</v>
      </c>
      <c r="E186" s="66">
        <f>Data!Q234</f>
        <v>1.0624169986719751</v>
      </c>
    </row>
    <row r="187" spans="1:5" x14ac:dyDescent="0.2">
      <c r="A187" s="70">
        <v>38078</v>
      </c>
      <c r="B187" s="66">
        <f>Data!E235</f>
        <v>2.4834437086092715</v>
      </c>
      <c r="C187" s="66">
        <f>Data!M235</f>
        <v>1.9999999999999969</v>
      </c>
      <c r="D187" s="66">
        <f>Data!I235</f>
        <v>-2.0937188434695853</v>
      </c>
      <c r="E187" s="66">
        <f>Data!Q235</f>
        <v>1.192052980132458</v>
      </c>
    </row>
    <row r="188" spans="1:5" x14ac:dyDescent="0.2">
      <c r="A188" s="70">
        <v>38108</v>
      </c>
      <c r="B188" s="66">
        <f>Data!E236</f>
        <v>2.7548209366391188</v>
      </c>
      <c r="C188" s="66">
        <f>Data!M236</f>
        <v>2.2752497225305346</v>
      </c>
      <c r="D188" s="66">
        <f>Data!I236</f>
        <v>-2.1825396825396854</v>
      </c>
      <c r="E188" s="66">
        <f>Data!Q236</f>
        <v>1.4569536423840983</v>
      </c>
    </row>
    <row r="189" spans="1:5" x14ac:dyDescent="0.2">
      <c r="A189" s="70">
        <v>38139</v>
      </c>
      <c r="B189" s="66">
        <f>Data!E237</f>
        <v>3.0336458907887476</v>
      </c>
      <c r="C189" s="66">
        <f>Data!M237</f>
        <v>2.3333333333333268</v>
      </c>
      <c r="D189" s="66">
        <f>Data!I237</f>
        <v>-1.4014014014014069</v>
      </c>
      <c r="E189" s="66">
        <f>Data!Q237</f>
        <v>1.5915119363395074</v>
      </c>
    </row>
    <row r="190" spans="1:5" x14ac:dyDescent="0.2">
      <c r="A190" s="70">
        <v>38169</v>
      </c>
      <c r="B190" s="66">
        <f>Data!E238</f>
        <v>3.0336458907887476</v>
      </c>
      <c r="C190" s="66">
        <f>Data!M238</f>
        <v>2.1678710394663732</v>
      </c>
      <c r="D190" s="66">
        <f>Data!I238</f>
        <v>-2.2494887525562399</v>
      </c>
      <c r="E190" s="66">
        <f>Data!Q238</f>
        <v>1.4608233731739821</v>
      </c>
    </row>
    <row r="191" spans="1:5" x14ac:dyDescent="0.2">
      <c r="A191" s="70">
        <v>38200</v>
      </c>
      <c r="B191" s="66">
        <f>Data!E239</f>
        <v>3.1938325991189487</v>
      </c>
      <c r="C191" s="66">
        <f>Data!M239</f>
        <v>2.1618625277161891</v>
      </c>
      <c r="D191" s="66">
        <f>Data!I239</f>
        <v>-2.3302938196555187</v>
      </c>
      <c r="E191" s="66">
        <f>Data!Q239</f>
        <v>1.3227513227513228</v>
      </c>
    </row>
    <row r="192" spans="1:5" x14ac:dyDescent="0.2">
      <c r="A192" s="70">
        <v>38231</v>
      </c>
      <c r="B192" s="66">
        <f>Data!E240</f>
        <v>3.0684931506849282</v>
      </c>
      <c r="C192" s="66">
        <f>Data!M240</f>
        <v>1.8753447324875767</v>
      </c>
      <c r="D192" s="66">
        <f>Data!I240</f>
        <v>-2.6892430278884492</v>
      </c>
      <c r="E192" s="66">
        <f>Data!Q240</f>
        <v>1.0540184453227894</v>
      </c>
    </row>
    <row r="193" spans="1:5" x14ac:dyDescent="0.2">
      <c r="A193" s="70">
        <v>38261</v>
      </c>
      <c r="B193" s="66">
        <f>Data!E241</f>
        <v>3.285870755750274</v>
      </c>
      <c r="C193" s="66">
        <f>Data!M241</f>
        <v>2.0959735245449433</v>
      </c>
      <c r="D193" s="66">
        <f>Data!I241</f>
        <v>-2.5075225677031092</v>
      </c>
      <c r="E193" s="66">
        <f>Data!Q241</f>
        <v>1.1842105263157969</v>
      </c>
    </row>
    <row r="194" spans="1:5" x14ac:dyDescent="0.2">
      <c r="A194" s="70">
        <v>38292</v>
      </c>
      <c r="B194" s="66">
        <f>Data!E242</f>
        <v>3.4482758620689715</v>
      </c>
      <c r="C194" s="66">
        <f>Data!M242</f>
        <v>2.2050716648291067</v>
      </c>
      <c r="D194" s="66">
        <f>Data!I242</f>
        <v>-2.4000000000000057</v>
      </c>
      <c r="E194" s="66">
        <f>Data!Q242</f>
        <v>1.449275362318833</v>
      </c>
    </row>
    <row r="195" spans="1:5" x14ac:dyDescent="0.2">
      <c r="A195" s="70">
        <v>38322</v>
      </c>
      <c r="B195" s="66">
        <f>Data!E243</f>
        <v>3.4877384196185317</v>
      </c>
      <c r="C195" s="66">
        <f>Data!M243</f>
        <v>2.5302530253025273</v>
      </c>
      <c r="D195" s="66">
        <f>Data!I243</f>
        <v>-1.196410767696912</v>
      </c>
      <c r="E195" s="66">
        <f>Data!Q243</f>
        <v>1.5748031496063031</v>
      </c>
    </row>
    <row r="196" spans="1:5" x14ac:dyDescent="0.2">
      <c r="A196" s="70"/>
      <c r="B196" s="66"/>
      <c r="C196" s="66"/>
      <c r="D196" s="66"/>
    </row>
    <row r="197" spans="1:5" x14ac:dyDescent="0.2">
      <c r="A197" s="70">
        <v>38353</v>
      </c>
      <c r="B197" s="66">
        <f>Data!E245</f>
        <v>3.1676679410158446</v>
      </c>
      <c r="C197" s="66">
        <f>Data!M245</f>
        <v>2.094818081587642</v>
      </c>
      <c r="D197" s="66">
        <f>Data!I245</f>
        <v>-2.5773195876288657</v>
      </c>
      <c r="E197" s="66">
        <f>Data!Q245</f>
        <v>3.1556039173014083</v>
      </c>
    </row>
    <row r="198" spans="1:5" x14ac:dyDescent="0.2">
      <c r="A198" s="70">
        <v>38384</v>
      </c>
      <c r="B198" s="66">
        <f>Data!E246</f>
        <v>3.1556039173014048</v>
      </c>
      <c r="C198" s="66">
        <f>Data!M246</f>
        <v>2.1428571428571459</v>
      </c>
      <c r="D198" s="66">
        <f>Data!I246</f>
        <v>-3.0612244897959182</v>
      </c>
      <c r="E198" s="66">
        <f>Data!Q246</f>
        <v>1.5789473684210564</v>
      </c>
    </row>
    <row r="199" spans="1:5" x14ac:dyDescent="0.2">
      <c r="A199" s="70">
        <v>38412</v>
      </c>
      <c r="B199" s="66">
        <f>Data!E247</f>
        <v>3.1960996749729174</v>
      </c>
      <c r="C199" s="66">
        <f>Data!M247</f>
        <v>2.3561643835616501</v>
      </c>
      <c r="D199" s="66">
        <f>Data!I247</f>
        <v>-1.8274111675126874</v>
      </c>
      <c r="E199" s="66">
        <f>Data!Q247</f>
        <v>1.8396846254927803</v>
      </c>
    </row>
    <row r="200" spans="1:5" x14ac:dyDescent="0.2">
      <c r="A200" s="70">
        <v>38443</v>
      </c>
      <c r="B200" s="66">
        <f>Data!E248</f>
        <v>3.1771674744211125</v>
      </c>
      <c r="C200" s="66">
        <f>Data!M248</f>
        <v>2.2875816993464144</v>
      </c>
      <c r="D200" s="66">
        <f>Data!I248</f>
        <v>-2.6476578411405383</v>
      </c>
      <c r="E200" s="66">
        <f>Data!Q248</f>
        <v>1.8324607329842819</v>
      </c>
    </row>
    <row r="201" spans="1:5" x14ac:dyDescent="0.2">
      <c r="A201" s="70">
        <v>38473</v>
      </c>
      <c r="B201" s="66">
        <f>Data!E249</f>
        <v>2.9490616621983912</v>
      </c>
      <c r="C201" s="66">
        <f>Data!M249</f>
        <v>2.1161150298426352</v>
      </c>
      <c r="D201" s="66">
        <f>Data!I249</f>
        <v>-2.7383367139959316</v>
      </c>
      <c r="E201" s="66">
        <f>Data!Q249</f>
        <v>1.95822454308094</v>
      </c>
    </row>
    <row r="202" spans="1:5" x14ac:dyDescent="0.2">
      <c r="A202" s="70">
        <v>38504</v>
      </c>
      <c r="B202" s="66">
        <f>Data!E250</f>
        <v>2.8907922912205444</v>
      </c>
      <c r="C202" s="66">
        <f>Data!M250</f>
        <v>2.2258414766558214</v>
      </c>
      <c r="D202" s="66">
        <f>Data!I250</f>
        <v>-2.7411167512690384</v>
      </c>
      <c r="E202" s="66">
        <f>Data!Q250</f>
        <v>1.95822454308094</v>
      </c>
    </row>
    <row r="203" spans="1:5" x14ac:dyDescent="0.2">
      <c r="A203" s="70">
        <v>38534</v>
      </c>
      <c r="B203" s="66">
        <f>Data!E251</f>
        <v>2.8907922912205444</v>
      </c>
      <c r="C203" s="66">
        <f>Data!M251</f>
        <v>2.4483133841131663</v>
      </c>
      <c r="D203" s="66">
        <f>Data!I251</f>
        <v>-1.6736401673640111</v>
      </c>
      <c r="E203" s="66">
        <f>Data!Q251</f>
        <v>2.3560209424083731</v>
      </c>
    </row>
    <row r="204" spans="1:5" x14ac:dyDescent="0.2">
      <c r="A204" s="70">
        <v>38565</v>
      </c>
      <c r="B204" s="66">
        <f>Data!E252</f>
        <v>2.7748132337246467</v>
      </c>
      <c r="C204" s="66">
        <f>Data!M252</f>
        <v>2.3331524688008587</v>
      </c>
      <c r="D204" s="66">
        <f>Data!I252</f>
        <v>-2.3858921161825841</v>
      </c>
      <c r="E204" s="66">
        <f>Data!Q252</f>
        <v>2.3498694516971428</v>
      </c>
    </row>
    <row r="205" spans="1:5" x14ac:dyDescent="0.2">
      <c r="A205" s="70">
        <v>38596</v>
      </c>
      <c r="B205" s="66">
        <f>Data!E253</f>
        <v>2.6581605528973951</v>
      </c>
      <c r="C205" s="66">
        <f>Data!M253</f>
        <v>2.4905251759610305</v>
      </c>
      <c r="D205" s="66">
        <f>Data!I253</f>
        <v>-2.6612077789150548</v>
      </c>
      <c r="E205" s="66">
        <f>Data!Q253</f>
        <v>2.4771838331160252</v>
      </c>
    </row>
    <row r="206" spans="1:5" x14ac:dyDescent="0.2">
      <c r="A206" s="70">
        <v>38626</v>
      </c>
      <c r="B206" s="66">
        <f>Data!E254</f>
        <v>2.4920466595970399</v>
      </c>
      <c r="C206" s="66">
        <f>Data!M254</f>
        <v>2.3770934629929799</v>
      </c>
      <c r="D206" s="66">
        <f>Data!I254</f>
        <v>-2.57201646090535</v>
      </c>
      <c r="E206" s="66">
        <f>Data!Q254</f>
        <v>2.3407022106631947</v>
      </c>
    </row>
    <row r="207" spans="1:5" x14ac:dyDescent="0.2">
      <c r="A207" s="70">
        <v>38657</v>
      </c>
      <c r="B207" s="66">
        <f>Data!E255</f>
        <v>2.4338624338624308</v>
      </c>
      <c r="C207" s="66">
        <f>Data!M255</f>
        <v>2.3193096008629897</v>
      </c>
      <c r="D207" s="66">
        <f>Data!I255</f>
        <v>-2.2540983606557266</v>
      </c>
      <c r="E207" s="66">
        <f>Data!Q255</f>
        <v>2.2077922077922119</v>
      </c>
    </row>
    <row r="208" spans="1:5" x14ac:dyDescent="0.2">
      <c r="A208" s="70">
        <v>38687</v>
      </c>
      <c r="B208" s="66">
        <f>Data!E256</f>
        <v>2.2116903633491249</v>
      </c>
      <c r="C208" s="66">
        <f>Data!M256</f>
        <v>2.0386266094420509</v>
      </c>
      <c r="D208" s="66">
        <f>Data!I256</f>
        <v>-2.1190716448032236</v>
      </c>
      <c r="E208" s="66">
        <f>Data!Q256</f>
        <v>1.9379844961240309</v>
      </c>
    </row>
    <row r="209" spans="1:5" x14ac:dyDescent="0.2">
      <c r="A209" s="70"/>
      <c r="B209" s="66"/>
      <c r="C209" s="66"/>
      <c r="D209" s="66"/>
    </row>
    <row r="210" spans="1:5" x14ac:dyDescent="0.2">
      <c r="A210" s="70">
        <v>38718</v>
      </c>
      <c r="B210" s="66">
        <f>Data!E258</f>
        <v>2.3822128110111169</v>
      </c>
      <c r="C210" s="66">
        <f>Data!M258</f>
        <v>2.267818574514048</v>
      </c>
      <c r="D210" s="66">
        <f>Data!I258</f>
        <v>-2.2222222222222161</v>
      </c>
      <c r="E210" s="66">
        <f>Data!Q258</f>
        <v>2.4261603375527407</v>
      </c>
    </row>
    <row r="211" spans="1:5" x14ac:dyDescent="0.2">
      <c r="A211" s="70">
        <v>38749</v>
      </c>
      <c r="B211" s="66">
        <f>Data!E259</f>
        <v>2.4261603375527399</v>
      </c>
      <c r="C211" s="66">
        <f>Data!M259</f>
        <v>2.2592791823560989</v>
      </c>
      <c r="D211" s="66">
        <f>Data!I259</f>
        <v>-1.5789473684210527</v>
      </c>
      <c r="E211" s="66">
        <f>Data!Q259</f>
        <v>2.0725388601036192</v>
      </c>
    </row>
    <row r="212" spans="1:5" x14ac:dyDescent="0.2">
      <c r="A212" s="70">
        <v>38777</v>
      </c>
      <c r="B212" s="66">
        <f>Data!E260</f>
        <v>2.3622047244094486</v>
      </c>
      <c r="C212" s="66">
        <f>Data!M260</f>
        <v>2.1413276231263381</v>
      </c>
      <c r="D212" s="66">
        <f>Data!I260</f>
        <v>-1.654601861427103</v>
      </c>
      <c r="E212" s="66">
        <f>Data!Q260</f>
        <v>1.8064516129032333</v>
      </c>
    </row>
    <row r="213" spans="1:5" x14ac:dyDescent="0.2">
      <c r="A213" s="70">
        <v>38808</v>
      </c>
      <c r="B213" s="66">
        <f>Data!E261</f>
        <v>2.5574112734864332</v>
      </c>
      <c r="C213" s="66">
        <f>Data!M261</f>
        <v>2.3961661341853033</v>
      </c>
      <c r="D213" s="66">
        <f>Data!I261</f>
        <v>-2.0920502092050213</v>
      </c>
      <c r="E213" s="66">
        <f>Data!Q261</f>
        <v>2.0565552699228902</v>
      </c>
    </row>
    <row r="214" spans="1:5" x14ac:dyDescent="0.2">
      <c r="A214" s="70">
        <v>38838</v>
      </c>
      <c r="B214" s="66">
        <f>Data!E262</f>
        <v>2.9687499999999938</v>
      </c>
      <c r="C214" s="66">
        <f>Data!M262</f>
        <v>2.8692879914984095</v>
      </c>
      <c r="D214" s="66">
        <f>Data!I262</f>
        <v>-1.6684045881126259</v>
      </c>
      <c r="E214" s="66">
        <f>Data!Q262</f>
        <v>2.3047375160051362</v>
      </c>
    </row>
    <row r="215" spans="1:5" x14ac:dyDescent="0.2">
      <c r="A215" s="70">
        <v>38869</v>
      </c>
      <c r="B215" s="66">
        <f>Data!E263</f>
        <v>3.2778355879292467</v>
      </c>
      <c r="C215" s="66">
        <f>Data!M263</f>
        <v>3.1332979288369498</v>
      </c>
      <c r="D215" s="66">
        <f>Data!I263</f>
        <v>-1.1482254697285954</v>
      </c>
      <c r="E215" s="66">
        <f>Data!Q263</f>
        <v>2.5608194622279132</v>
      </c>
    </row>
    <row r="216" spans="1:5" x14ac:dyDescent="0.2">
      <c r="A216" s="70">
        <v>38899</v>
      </c>
      <c r="B216" s="66">
        <f>Data!E264</f>
        <v>3.2778355879292467</v>
      </c>
      <c r="C216" s="66">
        <f>Data!M264</f>
        <v>3.1332979288369498</v>
      </c>
      <c r="D216" s="66">
        <f>Data!I264</f>
        <v>-2.3404255319148968</v>
      </c>
      <c r="E216" s="66">
        <f>Data!Q264</f>
        <v>2.3017902813299194</v>
      </c>
    </row>
    <row r="217" spans="1:5" x14ac:dyDescent="0.2">
      <c r="A217" s="70">
        <v>38930</v>
      </c>
      <c r="B217" s="66">
        <f>Data!E265</f>
        <v>3.4267912772585638</v>
      </c>
      <c r="C217" s="66">
        <f>Data!M265</f>
        <v>3.3404029692470902</v>
      </c>
      <c r="D217" s="66">
        <f>Data!I265</f>
        <v>-1.1689691817215668</v>
      </c>
      <c r="E217" s="66">
        <f>Data!Q265</f>
        <v>2.5510204081632648</v>
      </c>
    </row>
    <row r="218" spans="1:5" x14ac:dyDescent="0.2">
      <c r="A218" s="70">
        <v>38961</v>
      </c>
      <c r="B218" s="66">
        <f>Data!E266</f>
        <v>3.6250647332988093</v>
      </c>
      <c r="C218" s="66">
        <f>Data!M266</f>
        <v>3.1695721077654517</v>
      </c>
      <c r="D218" s="66">
        <f>Data!I266</f>
        <v>-0.3154574132492084</v>
      </c>
      <c r="E218" s="66">
        <f>Data!Q266</f>
        <v>2.4173027989821958</v>
      </c>
    </row>
    <row r="219" spans="1:5" x14ac:dyDescent="0.2">
      <c r="A219" s="70">
        <v>38991</v>
      </c>
      <c r="B219" s="66">
        <f>Data!E267</f>
        <v>3.6730470770822525</v>
      </c>
      <c r="C219" s="66">
        <f>Data!M267</f>
        <v>3.1662269129287601</v>
      </c>
      <c r="D219" s="66">
        <f>Data!I267</f>
        <v>-1.0559662090813093</v>
      </c>
      <c r="E219" s="66">
        <f>Data!Q267</f>
        <v>2.4142312579415393</v>
      </c>
    </row>
    <row r="220" spans="1:5" x14ac:dyDescent="0.2">
      <c r="A220" s="70">
        <v>39022</v>
      </c>
      <c r="B220" s="66">
        <f>Data!E268</f>
        <v>3.8739669421487606</v>
      </c>
      <c r="C220" s="66">
        <f>Data!M268</f>
        <v>3.4264628360569325</v>
      </c>
      <c r="D220" s="66">
        <f>Data!I268</f>
        <v>-0.94339622641510024</v>
      </c>
      <c r="E220" s="66">
        <f>Data!Q268</f>
        <v>2.6683608640406535</v>
      </c>
    </row>
    <row r="221" spans="1:5" x14ac:dyDescent="0.2">
      <c r="A221" s="70">
        <v>39052</v>
      </c>
      <c r="B221" s="66">
        <f>Data!E269</f>
        <v>4.4307058217413671</v>
      </c>
      <c r="C221" s="66">
        <f>Data!M269</f>
        <v>3.7854889589905452</v>
      </c>
      <c r="D221" s="66">
        <f>Data!I269</f>
        <v>-0.30927835051546099</v>
      </c>
      <c r="E221" s="66">
        <f>Data!Q269</f>
        <v>3.0418250950570229</v>
      </c>
    </row>
    <row r="222" spans="1:5" x14ac:dyDescent="0.2">
      <c r="A222" s="70">
        <v>39083</v>
      </c>
      <c r="B222" s="66">
        <f>Data!E271</f>
        <v>4.2399172699069227</v>
      </c>
      <c r="C222" s="66">
        <f>Data!M271</f>
        <v>3.5374868004223807</v>
      </c>
      <c r="D222" s="66">
        <f>Data!I271</f>
        <v>-1.4069264069264191</v>
      </c>
      <c r="E222" s="66">
        <f>Data!Q271</f>
        <v>4.5829042224510896</v>
      </c>
    </row>
    <row r="223" spans="1:5" x14ac:dyDescent="0.2">
      <c r="A223" s="70">
        <v>39114</v>
      </c>
      <c r="B223" s="66">
        <f>Data!E272</f>
        <v>4.5829042224510852</v>
      </c>
      <c r="C223" s="66">
        <f>Data!M272</f>
        <v>3.682272488164124</v>
      </c>
      <c r="D223" s="66">
        <f>Data!I272</f>
        <v>-1.4973262032085621</v>
      </c>
      <c r="E223" s="66">
        <f>Data!Q272</f>
        <v>2.7918781725888362</v>
      </c>
    </row>
    <row r="224" spans="1:5" x14ac:dyDescent="0.2">
      <c r="A224" s="70">
        <v>39142</v>
      </c>
      <c r="B224" s="66">
        <f>Data!E273</f>
        <v>4.8205128205128229</v>
      </c>
      <c r="C224" s="66">
        <f>Data!M273</f>
        <v>3.9308176100628929</v>
      </c>
      <c r="D224" s="66">
        <f>Data!I273</f>
        <v>0</v>
      </c>
      <c r="E224" s="66">
        <f>Data!Q273</f>
        <v>3.168567807351077</v>
      </c>
    </row>
    <row r="225" spans="1:5" x14ac:dyDescent="0.2">
      <c r="A225" s="70">
        <v>39173</v>
      </c>
      <c r="B225" s="66">
        <f>Data!E274</f>
        <v>4.5292620865139979</v>
      </c>
      <c r="C225" s="66">
        <f>Data!M274</f>
        <v>3.6401456058242325</v>
      </c>
      <c r="D225" s="66">
        <f>Data!I274</f>
        <v>-0.10683760683760078</v>
      </c>
      <c r="E225" s="66">
        <f>Data!Q274</f>
        <v>2.7707808564231593</v>
      </c>
    </row>
    <row r="226" spans="1:5" x14ac:dyDescent="0.2">
      <c r="A226" s="70">
        <v>39203</v>
      </c>
      <c r="B226" s="66">
        <f>Data!E275</f>
        <v>4.2994436014162876</v>
      </c>
      <c r="C226" s="66">
        <f>Data!M275</f>
        <v>3.3057851239669449</v>
      </c>
      <c r="D226" s="66">
        <f>Data!I275</f>
        <v>0.10604453870626568</v>
      </c>
      <c r="E226" s="66">
        <f>Data!Q275</f>
        <v>2.377972465581967</v>
      </c>
    </row>
    <row r="227" spans="1:5" x14ac:dyDescent="0.2">
      <c r="A227" s="70">
        <v>39234</v>
      </c>
      <c r="B227" s="66">
        <f>Data!E276</f>
        <v>4.4332493702770837</v>
      </c>
      <c r="C227" s="66">
        <f>Data!M276</f>
        <v>3.3470648815653967</v>
      </c>
      <c r="D227" s="66">
        <f>Data!I276</f>
        <v>1.1615628299894343</v>
      </c>
      <c r="E227" s="66">
        <f>Data!Q276</f>
        <v>2.3720349563046264</v>
      </c>
    </row>
    <row r="228" spans="1:5" x14ac:dyDescent="0.2">
      <c r="A228" s="70">
        <v>39264</v>
      </c>
      <c r="B228" s="66">
        <f>Data!E277</f>
        <v>3.828715365239292</v>
      </c>
      <c r="C228" s="66">
        <f>Data!M277</f>
        <v>2.6776519052523264</v>
      </c>
      <c r="D228" s="66">
        <f>Data!I277</f>
        <v>-0.87145969498910369</v>
      </c>
      <c r="E228" s="66">
        <f>Data!Q277</f>
        <v>1.875</v>
      </c>
    </row>
    <row r="229" spans="1:5" x14ac:dyDescent="0.2">
      <c r="A229" s="70">
        <v>39295</v>
      </c>
      <c r="B229" s="66">
        <f>Data!E278</f>
        <v>4.0662650602409753</v>
      </c>
      <c r="C229" s="66">
        <f>Data!M278</f>
        <v>2.668034889687013</v>
      </c>
      <c r="D229" s="66">
        <f>Data!I278</f>
        <v>-1.182795698924725</v>
      </c>
      <c r="E229" s="66">
        <f>Data!Q278</f>
        <v>1.7412935323382976</v>
      </c>
    </row>
    <row r="230" spans="1:5" x14ac:dyDescent="0.2">
      <c r="A230" s="70">
        <v>39326</v>
      </c>
      <c r="B230" s="66">
        <f>Data!E279</f>
        <v>3.9480259870064995</v>
      </c>
      <c r="C230" s="66">
        <f>Data!M279</f>
        <v>2.8161802355350742</v>
      </c>
      <c r="D230" s="66">
        <f>Data!I279</f>
        <v>-1.1603375527426101</v>
      </c>
      <c r="E230" s="66">
        <f>Data!Q279</f>
        <v>1.7391304347826158</v>
      </c>
    </row>
    <row r="231" spans="1:5" x14ac:dyDescent="0.2">
      <c r="A231" s="70">
        <v>39356</v>
      </c>
      <c r="B231" s="66">
        <f>Data!E280</f>
        <v>4.2415169660678638</v>
      </c>
      <c r="C231" s="66">
        <f>Data!M280</f>
        <v>3.12020460358056</v>
      </c>
      <c r="D231" s="66">
        <f>Data!I280</f>
        <v>-0.96051227321238608</v>
      </c>
      <c r="E231" s="66">
        <f>Data!Q280</f>
        <v>2.1091811414392097</v>
      </c>
    </row>
    <row r="232" spans="1:5" x14ac:dyDescent="0.2">
      <c r="A232" s="70">
        <v>39387</v>
      </c>
      <c r="B232" s="66">
        <f>Data!E281</f>
        <v>4.2764793635007434</v>
      </c>
      <c r="C232" s="66">
        <f>Data!M281</f>
        <v>3.160040774719683</v>
      </c>
      <c r="D232" s="66">
        <f>Data!I281</f>
        <v>-1.3756613756613727</v>
      </c>
      <c r="E232" s="66">
        <f>Data!Q281</f>
        <v>2.1039603960396076</v>
      </c>
    </row>
    <row r="233" spans="1:5" x14ac:dyDescent="0.2">
      <c r="A233" s="70">
        <v>39417</v>
      </c>
      <c r="B233" s="66">
        <f>Data!E282</f>
        <v>4.0453872718302994</v>
      </c>
      <c r="C233" s="66">
        <f>Data!M282</f>
        <v>3.0901722391084063</v>
      </c>
      <c r="D233" s="66">
        <f>Data!I282</f>
        <v>-1.96483971044468</v>
      </c>
      <c r="E233" s="66">
        <f>Data!Q282</f>
        <v>2.0910209102091057</v>
      </c>
    </row>
    <row r="234" spans="1:5" x14ac:dyDescent="0.2">
      <c r="A234" s="70">
        <v>39448</v>
      </c>
      <c r="B234" s="66">
        <f>Data!E284</f>
        <v>4.0674603174603261</v>
      </c>
      <c r="C234" s="66">
        <f>Data!M284</f>
        <v>3.365629780724118</v>
      </c>
      <c r="D234" s="66">
        <f>Data!I284</f>
        <v>-1.4270032930845193</v>
      </c>
      <c r="E234" s="66">
        <f>Data!Q284</f>
        <v>4.086656819300849</v>
      </c>
    </row>
    <row r="235" spans="1:5" x14ac:dyDescent="0.2">
      <c r="A235" s="70">
        <v>39479</v>
      </c>
      <c r="B235" s="66">
        <f>Data!E285</f>
        <v>4.0866568193008428</v>
      </c>
      <c r="C235" s="66">
        <f>Data!M285</f>
        <v>3.652968036529689</v>
      </c>
      <c r="D235" s="66">
        <f>Data!I285</f>
        <v>-0.97719869706839457</v>
      </c>
      <c r="E235" s="66">
        <f>Data!Q285</f>
        <v>2.4691358024691357</v>
      </c>
    </row>
    <row r="236" spans="1:5" x14ac:dyDescent="0.2">
      <c r="A236" s="70">
        <v>39508</v>
      </c>
      <c r="B236" s="66">
        <f>Data!E286</f>
        <v>3.7671232876712271</v>
      </c>
      <c r="C236" s="66">
        <f>Data!M286</f>
        <v>3.5300050428643468</v>
      </c>
      <c r="D236" s="66">
        <f>Data!I286</f>
        <v>-2.6288117770767618</v>
      </c>
      <c r="E236" s="66">
        <f>Data!Q286</f>
        <v>2.4570024570024569</v>
      </c>
    </row>
    <row r="237" spans="1:5" x14ac:dyDescent="0.2">
      <c r="A237" s="70">
        <v>39539</v>
      </c>
      <c r="B237" s="66">
        <f>Data!E287</f>
        <v>4.1869522882181087</v>
      </c>
      <c r="C237" s="66">
        <f>Data!M287</f>
        <v>3.9638735574510671</v>
      </c>
      <c r="D237" s="66">
        <f>Data!I287</f>
        <v>-1.9251336898395692</v>
      </c>
      <c r="E237" s="66">
        <f>Data!Q287</f>
        <v>2.9411764705882426</v>
      </c>
    </row>
    <row r="238" spans="1:5" x14ac:dyDescent="0.2">
      <c r="A238" s="70">
        <v>39569</v>
      </c>
      <c r="B238" s="66">
        <f>Data!E288</f>
        <v>4.3161978661493725</v>
      </c>
      <c r="C238" s="66">
        <f>Data!M288</f>
        <v>4.3499999999999943</v>
      </c>
      <c r="D238" s="66">
        <f>Data!I288</f>
        <v>-1.8008474576271214</v>
      </c>
      <c r="E238" s="66">
        <f>Data!Q288</f>
        <v>3.4229828850855708</v>
      </c>
    </row>
    <row r="239" spans="1:5" x14ac:dyDescent="0.2">
      <c r="A239" s="70">
        <v>39600</v>
      </c>
      <c r="B239" s="66">
        <f>Data!E289</f>
        <v>4.5827303424987944</v>
      </c>
      <c r="C239" s="66">
        <f>Data!M289</f>
        <v>4.8330842052815237</v>
      </c>
      <c r="D239" s="66">
        <f>Data!I289</f>
        <v>-1.4613778705636653</v>
      </c>
      <c r="E239" s="66">
        <f>Data!Q289</f>
        <v>3.9024390243902474</v>
      </c>
    </row>
    <row r="240" spans="1:5" x14ac:dyDescent="0.2">
      <c r="A240" s="70">
        <v>39630</v>
      </c>
      <c r="B240" s="66">
        <f>Data!E290</f>
        <v>5.0460941290635644</v>
      </c>
      <c r="C240" s="66">
        <f>Data!M290</f>
        <v>5.3159478435305889</v>
      </c>
      <c r="D240" s="66">
        <f>Data!I290</f>
        <v>-0.879120879120876</v>
      </c>
      <c r="E240" s="66">
        <f>Data!Q290</f>
        <v>4.4171779141104226</v>
      </c>
    </row>
    <row r="241" spans="1:5" x14ac:dyDescent="0.2">
      <c r="A241" s="70">
        <v>39661</v>
      </c>
      <c r="B241" s="66">
        <f>Data!E291</f>
        <v>4.7756874095513639</v>
      </c>
      <c r="C241" s="66">
        <f>Data!M291</f>
        <v>5.2473763118440777</v>
      </c>
      <c r="D241" s="66">
        <f>Data!I291</f>
        <v>-1.1969532100108906</v>
      </c>
      <c r="E241" s="66">
        <f>Data!Q291</f>
        <v>4.7677261613692004</v>
      </c>
    </row>
    <row r="242" spans="1:5" x14ac:dyDescent="0.2">
      <c r="A242" s="70">
        <v>39692</v>
      </c>
      <c r="B242" s="66">
        <f>Data!E292</f>
        <v>5.0000000000000027</v>
      </c>
      <c r="C242" s="66">
        <f>Data!M292</f>
        <v>5.47808764940239</v>
      </c>
      <c r="D242" s="66">
        <f>Data!I292</f>
        <v>-1.1739594450373623</v>
      </c>
      <c r="E242" s="66">
        <f>Data!Q292</f>
        <v>5.1282051282051144</v>
      </c>
    </row>
    <row r="243" spans="1:5" x14ac:dyDescent="0.2">
      <c r="A243" s="70">
        <v>39722</v>
      </c>
      <c r="B243" s="66">
        <f>Data!E293</f>
        <v>4.2125418860698813</v>
      </c>
      <c r="C243" s="66">
        <f>Data!M293</f>
        <v>4.712301587301587</v>
      </c>
      <c r="D243" s="66">
        <f>Data!I293</f>
        <v>-1.6163793103448276</v>
      </c>
      <c r="E243" s="66">
        <f>Data!Q293</f>
        <v>4.3742405832320888</v>
      </c>
    </row>
    <row r="244" spans="1:5" x14ac:dyDescent="0.2">
      <c r="A244" s="70">
        <v>39753</v>
      </c>
      <c r="B244" s="66">
        <f>Data!E294</f>
        <v>3.0042918454935679</v>
      </c>
      <c r="C244" s="66">
        <f>Data!M294</f>
        <v>3.853754940711454</v>
      </c>
      <c r="D244" s="66">
        <f>Data!I294</f>
        <v>-1.7167381974249016</v>
      </c>
      <c r="E244" s="66">
        <f>Data!Q294</f>
        <v>3.9999999999999964</v>
      </c>
    </row>
    <row r="245" spans="1:5" x14ac:dyDescent="0.2">
      <c r="A245" s="70">
        <v>39783</v>
      </c>
      <c r="B245" s="66">
        <f>Data!E295</f>
        <v>0.94831673779042192</v>
      </c>
      <c r="C245" s="66">
        <f>Data!M295</f>
        <v>2.8009828009827955</v>
      </c>
      <c r="D245" s="66">
        <f>Data!I295</f>
        <v>-4.2194092827004219</v>
      </c>
      <c r="E245" s="66">
        <f>Data!Q295</f>
        <v>3.0120481927710845</v>
      </c>
    </row>
    <row r="246" spans="1:5" x14ac:dyDescent="0.2">
      <c r="A246" s="70">
        <v>39814</v>
      </c>
      <c r="B246" s="66">
        <f>Data!E297</f>
        <v>0.14299332697806622</v>
      </c>
      <c r="C246" s="66">
        <f>Data!M297</f>
        <v>2.3680315737543225</v>
      </c>
      <c r="D246" s="66">
        <f>Data!I297</f>
        <v>-3.452115812917588</v>
      </c>
      <c r="E246" s="66">
        <f>Data!Q297</f>
        <v>0</v>
      </c>
    </row>
    <row r="247" spans="1:5" x14ac:dyDescent="0.2">
      <c r="A247" s="70">
        <v>39845</v>
      </c>
      <c r="B247" s="66">
        <f>Data!E298</f>
        <v>0</v>
      </c>
      <c r="C247" s="66">
        <f>Data!M298</f>
        <v>2.5452765540871209</v>
      </c>
      <c r="D247" s="66">
        <f>Data!I298</f>
        <v>-2.631578947368427</v>
      </c>
      <c r="E247" s="66">
        <f>Data!Q298</f>
        <v>3.1325301204819209</v>
      </c>
    </row>
    <row r="248" spans="1:5" x14ac:dyDescent="0.2">
      <c r="A248" s="70">
        <v>39873</v>
      </c>
      <c r="B248" s="66">
        <f>Data!E299</f>
        <v>-0.37718057520036918</v>
      </c>
      <c r="C248" s="66">
        <f>Data!M299</f>
        <v>2.2406234778373086</v>
      </c>
      <c r="D248" s="66">
        <f>Data!I299</f>
        <v>-2.0518358531317404</v>
      </c>
      <c r="E248" s="66">
        <f>Data!Q299</f>
        <v>2.8776978417266084</v>
      </c>
    </row>
    <row r="249" spans="1:5" x14ac:dyDescent="0.2">
      <c r="A249" s="70">
        <v>39904</v>
      </c>
      <c r="B249" s="66">
        <f>Data!E300</f>
        <v>-1.1682242990654206</v>
      </c>
      <c r="C249" s="66">
        <f>Data!M300</f>
        <v>1.6891891891891893</v>
      </c>
      <c r="D249" s="66">
        <f>Data!I300</f>
        <v>-1.5267175572519145</v>
      </c>
      <c r="E249" s="66">
        <f>Data!Q300</f>
        <v>2.3809523809523809</v>
      </c>
    </row>
    <row r="250" spans="1:5" x14ac:dyDescent="0.2">
      <c r="A250" s="70">
        <v>39934</v>
      </c>
      <c r="B250" s="66">
        <f>Data!E301</f>
        <v>-1.0692701069270028</v>
      </c>
      <c r="C250" s="66">
        <f>Data!M301</f>
        <v>1.5812170579779645</v>
      </c>
      <c r="D250" s="66">
        <f>Data!I301</f>
        <v>-1.725997842502706</v>
      </c>
      <c r="E250" s="66">
        <f>Data!Q301</f>
        <v>2.1276595744680984</v>
      </c>
    </row>
    <row r="251" spans="1:5" x14ac:dyDescent="0.2">
      <c r="A251" s="70">
        <v>39965</v>
      </c>
      <c r="B251" s="66">
        <f>Data!E302</f>
        <v>-1.5682656826568293</v>
      </c>
      <c r="C251" s="66">
        <f>Data!M302</f>
        <v>1.0456273764258501</v>
      </c>
      <c r="D251" s="66">
        <f>Data!I302</f>
        <v>-2.8601694915254265</v>
      </c>
      <c r="E251" s="66">
        <f>Data!Q302</f>
        <v>1.7605633802816902</v>
      </c>
    </row>
    <row r="252" spans="1:5" x14ac:dyDescent="0.2">
      <c r="A252" s="70">
        <v>39995</v>
      </c>
      <c r="B252" s="66">
        <f>Data!E303</f>
        <v>-1.4318706697459558</v>
      </c>
      <c r="C252" s="66">
        <f>Data!M303</f>
        <v>1.2380952380952355</v>
      </c>
      <c r="D252" s="66">
        <f>Data!I303</f>
        <v>-1.441241685144121</v>
      </c>
      <c r="E252" s="66">
        <f>Data!Q303</f>
        <v>1.8801410105758032</v>
      </c>
    </row>
    <row r="253" spans="1:5" x14ac:dyDescent="0.2">
      <c r="A253" s="70">
        <v>40026</v>
      </c>
      <c r="B253" s="66">
        <f>Data!E304</f>
        <v>-1.2891344383057013</v>
      </c>
      <c r="C253" s="66">
        <f>Data!M304</f>
        <v>1.4245014245014245</v>
      </c>
      <c r="D253" s="66">
        <f>Data!I304</f>
        <v>-0.66079295154184403</v>
      </c>
      <c r="E253" s="66">
        <f>Data!Q304</f>
        <v>1.5169194865810935</v>
      </c>
    </row>
    <row r="254" spans="1:5" x14ac:dyDescent="0.2">
      <c r="A254" s="70">
        <v>40057</v>
      </c>
      <c r="B254" s="66">
        <f>Data!E305</f>
        <v>-1.4194139194139168</v>
      </c>
      <c r="C254" s="66">
        <f>Data!M305</f>
        <v>1.2747875354107594</v>
      </c>
      <c r="D254" s="66">
        <f>Data!I305</f>
        <v>-0.21598272138227714</v>
      </c>
      <c r="E254" s="66">
        <f>Data!Q305</f>
        <v>1.1614401858304297</v>
      </c>
    </row>
    <row r="255" spans="1:5" x14ac:dyDescent="0.2">
      <c r="A255" s="70">
        <v>40087</v>
      </c>
      <c r="B255" s="66">
        <f>Data!E306</f>
        <v>-0.7808911345888786</v>
      </c>
      <c r="C255" s="66">
        <f>Data!M306</f>
        <v>1.8948365703458079</v>
      </c>
      <c r="D255" s="66">
        <f>Data!I306</f>
        <v>0.21905805038335471</v>
      </c>
      <c r="E255" s="66">
        <f>Data!Q306</f>
        <v>1.5133876600698453</v>
      </c>
    </row>
    <row r="256" spans="1:5" x14ac:dyDescent="0.2">
      <c r="A256" s="70">
        <v>40118</v>
      </c>
      <c r="B256" s="66">
        <f>Data!E307</f>
        <v>0.27777777777777513</v>
      </c>
      <c r="C256" s="66">
        <f>Data!M307</f>
        <v>2.6641294005708955</v>
      </c>
      <c r="D256" s="66">
        <f>Data!I307</f>
        <v>0.76419213973799449</v>
      </c>
      <c r="E256" s="66">
        <f>Data!Q307</f>
        <v>1.9813519813519846</v>
      </c>
    </row>
    <row r="257" spans="1:5" x14ac:dyDescent="0.2">
      <c r="A257" s="70">
        <v>40148</v>
      </c>
      <c r="B257" s="66">
        <f>Data!E308</f>
        <v>2.3954908407703117</v>
      </c>
      <c r="C257" s="66">
        <f>Data!M308</f>
        <v>3.8240917782026771</v>
      </c>
      <c r="D257" s="66">
        <f>Data!I308</f>
        <v>3.1938325991189487</v>
      </c>
      <c r="E257" s="66">
        <f>Data!Q308</f>
        <v>2.9239766081871341</v>
      </c>
    </row>
    <row r="258" spans="1:5" x14ac:dyDescent="0.2">
      <c r="A258" s="78">
        <v>40179</v>
      </c>
      <c r="B258" s="66">
        <f>Data!E310</f>
        <v>3.7125178486435089</v>
      </c>
      <c r="C258" s="66">
        <f>Data!M310</f>
        <v>4.6265060240963827</v>
      </c>
      <c r="D258" s="66">
        <f>Data!I310</f>
        <v>2.9988465974625078</v>
      </c>
      <c r="E258" s="66">
        <f>Data!Q310</f>
        <v>3.6896877956480445</v>
      </c>
    </row>
    <row r="259" spans="1:5" x14ac:dyDescent="0.2">
      <c r="A259" s="78">
        <v>40210</v>
      </c>
      <c r="B259" s="66">
        <f>Data!E311</f>
        <v>3.689687795648052</v>
      </c>
      <c r="C259" s="66">
        <f>Data!M311</f>
        <v>4.2482100238663518</v>
      </c>
      <c r="D259" s="66">
        <f>Data!I311</f>
        <v>3.4909909909910004</v>
      </c>
      <c r="E259" s="66">
        <f>Data!Q311</f>
        <v>3.0373831775701037</v>
      </c>
    </row>
    <row r="260" spans="1:5" x14ac:dyDescent="0.2">
      <c r="A260" s="78">
        <v>40238</v>
      </c>
      <c r="B260" s="66">
        <f>Data!E312</f>
        <v>4.4486512068149446</v>
      </c>
      <c r="C260" s="66">
        <f>Data!M312</f>
        <v>4.7641734159123397</v>
      </c>
      <c r="D260" s="66">
        <f>Data!I312</f>
        <v>3.8588754134509373</v>
      </c>
      <c r="E260" s="66">
        <f>Data!Q312</f>
        <v>3.379953379953387</v>
      </c>
    </row>
    <row r="261" spans="1:5" x14ac:dyDescent="0.2">
      <c r="A261" s="78">
        <v>40269</v>
      </c>
      <c r="B261" s="66">
        <f>Data!E313</f>
        <v>5.3427895981087525</v>
      </c>
      <c r="C261" s="66">
        <f>Data!M313</f>
        <v>5.3630754627432431</v>
      </c>
      <c r="D261" s="66">
        <f>Data!I313</f>
        <v>4.2081949058693215</v>
      </c>
      <c r="E261" s="66">
        <f>Data!Q313</f>
        <v>3.720930232558143</v>
      </c>
    </row>
    <row r="262" spans="1:5" x14ac:dyDescent="0.2">
      <c r="A262" s="78">
        <v>40299</v>
      </c>
      <c r="B262" s="66">
        <f>Data!E314</f>
        <v>5.0751879699248033</v>
      </c>
      <c r="C262" s="66">
        <f>Data!M314</f>
        <v>5.094339622641515</v>
      </c>
      <c r="D262" s="66">
        <f>Data!I314</f>
        <v>4.0614709110867206</v>
      </c>
      <c r="E262" s="66">
        <f>Data!Q314</f>
        <v>3.4722222222222219</v>
      </c>
    </row>
    <row r="263" spans="1:5" x14ac:dyDescent="0.2">
      <c r="A263" s="78">
        <v>40330</v>
      </c>
      <c r="B263" s="66">
        <f>Data!E315</f>
        <v>5.014058106841607</v>
      </c>
      <c r="C263" s="66">
        <f>Data!M315</f>
        <v>5.0329256820319932</v>
      </c>
      <c r="D263" s="66">
        <f>Data!I315</f>
        <v>3.8167938931297711</v>
      </c>
      <c r="E263" s="66">
        <f>Data!Q315</f>
        <v>3.2295271049596272</v>
      </c>
    </row>
    <row r="264" spans="1:5" x14ac:dyDescent="0.2">
      <c r="A264" s="78">
        <v>40360</v>
      </c>
      <c r="B264" s="66">
        <f>Data!E316</f>
        <v>4.7797563261480738</v>
      </c>
      <c r="C264" s="66">
        <f>Data!M316</f>
        <v>4.750705550329255</v>
      </c>
      <c r="D264" s="66">
        <f>Data!I316</f>
        <v>3.3745781777277837</v>
      </c>
      <c r="E264" s="66">
        <f>Data!Q316</f>
        <v>2.9988465974625078</v>
      </c>
    </row>
    <row r="265" spans="1:5" x14ac:dyDescent="0.2">
      <c r="A265" s="78">
        <v>40391</v>
      </c>
      <c r="B265" s="66">
        <f>Data!E317</f>
        <v>4.7108208955223851</v>
      </c>
      <c r="C265" s="66">
        <f>Data!M317</f>
        <v>4.6816479400749067</v>
      </c>
      <c r="D265" s="66">
        <f>Data!I317</f>
        <v>3.6585365853658507</v>
      </c>
      <c r="E265" s="66">
        <f>Data!Q317</f>
        <v>3.2183908045976977</v>
      </c>
    </row>
    <row r="266" spans="1:5" x14ac:dyDescent="0.2">
      <c r="A266" s="78">
        <v>40422</v>
      </c>
      <c r="B266" s="66">
        <f>Data!E318</f>
        <v>4.6446818392940088</v>
      </c>
      <c r="C266" s="66">
        <f>Data!M318</f>
        <v>4.6153846153846176</v>
      </c>
      <c r="D266" s="66">
        <f>Data!I318</f>
        <v>4.8701298701298699</v>
      </c>
      <c r="E266" s="66">
        <f>Data!Q318</f>
        <v>3.099885189437432</v>
      </c>
    </row>
    <row r="267" spans="1:5" x14ac:dyDescent="0.2">
      <c r="A267" s="117">
        <v>40452</v>
      </c>
      <c r="B267" s="66">
        <f>Data!E319</f>
        <v>4.5370370370370425</v>
      </c>
      <c r="C267" s="66">
        <f>Data!M319</f>
        <v>4.5560204556020505</v>
      </c>
      <c r="D267" s="66">
        <f>Data!I319</f>
        <v>4.5901639344262328</v>
      </c>
      <c r="E267" s="66">
        <f>Data!Q319</f>
        <v>3.2110091743119233</v>
      </c>
    </row>
    <row r="268" spans="1:5" x14ac:dyDescent="0.2">
      <c r="A268" s="117">
        <v>40483</v>
      </c>
      <c r="B268" s="66">
        <f>Data!E320</f>
        <v>4.7091412742382346</v>
      </c>
      <c r="C268" s="66">
        <f>Data!M320</f>
        <v>4.6802594995366054</v>
      </c>
      <c r="D268" s="66">
        <f>Data!I320</f>
        <v>5.5254604550379289</v>
      </c>
      <c r="E268" s="66">
        <f>Data!Q320</f>
        <v>3.1999999999999966</v>
      </c>
    </row>
    <row r="269" spans="1:5" x14ac:dyDescent="0.2">
      <c r="A269" s="117">
        <v>40513</v>
      </c>
      <c r="B269" s="66">
        <f>Data!E321</f>
        <v>4.7706422018348649</v>
      </c>
      <c r="C269" s="66">
        <f>Data!M321</f>
        <v>4.7421731123388637</v>
      </c>
      <c r="D269" s="66">
        <f>Data!I321</f>
        <v>4.162219850586971</v>
      </c>
      <c r="E269" s="66">
        <f>Data!Q321</f>
        <v>3.6363636363636398</v>
      </c>
    </row>
    <row r="270" spans="1:5" x14ac:dyDescent="0.2">
      <c r="A270" s="78">
        <v>40544</v>
      </c>
      <c r="B270" s="66">
        <f>Data!E323</f>
        <v>5.0940798531436409</v>
      </c>
      <c r="C270" s="66">
        <f>Data!M323</f>
        <v>5.1128512206356493</v>
      </c>
      <c r="D270" s="66">
        <f>Data!I323</f>
        <v>4.7032474804031388</v>
      </c>
      <c r="E270" s="66">
        <f>Data!Q323</f>
        <v>5.5200729927007419</v>
      </c>
    </row>
    <row r="271" spans="1:5" x14ac:dyDescent="0.2">
      <c r="A271" s="78">
        <v>40575</v>
      </c>
      <c r="B271" s="66">
        <f>Data!E324</f>
        <v>5.5200729927007401</v>
      </c>
      <c r="C271" s="66">
        <f>Data!M324</f>
        <v>5.5402930402930375</v>
      </c>
      <c r="D271" s="66">
        <f>Data!I324</f>
        <v>6.3112078346028264</v>
      </c>
      <c r="E271" s="66">
        <f>Data!Q324</f>
        <v>4.3083900226757335</v>
      </c>
    </row>
    <row r="272" spans="1:5" x14ac:dyDescent="0.2">
      <c r="A272" s="78">
        <v>40603</v>
      </c>
      <c r="B272" s="66">
        <f>Data!E325</f>
        <v>5.3466243769823336</v>
      </c>
      <c r="C272" s="66">
        <f>Data!M325</f>
        <v>5.3660754888585638</v>
      </c>
      <c r="D272" s="66">
        <f>Data!I325</f>
        <v>5.8386411889596603</v>
      </c>
      <c r="E272" s="66">
        <f>Data!Q325</f>
        <v>3.9458850056369785</v>
      </c>
    </row>
    <row r="273" spans="1:5" x14ac:dyDescent="0.2">
      <c r="A273" s="78">
        <v>40634</v>
      </c>
      <c r="B273" s="66">
        <f>Data!E326</f>
        <v>5.2064631956912004</v>
      </c>
      <c r="C273" s="66">
        <f>Data!M326</f>
        <v>5.2702702702702648</v>
      </c>
      <c r="D273" s="66">
        <f>Data!I326</f>
        <v>6.0573857598299714</v>
      </c>
      <c r="E273" s="66">
        <f>Data!Q326</f>
        <v>4.4843049327354256</v>
      </c>
    </row>
    <row r="274" spans="1:5" x14ac:dyDescent="0.2">
      <c r="A274" s="78">
        <v>40664</v>
      </c>
      <c r="B274" s="66">
        <f>Data!E327</f>
        <v>5.1878354203935579</v>
      </c>
      <c r="C274" s="66">
        <f>Data!M327</f>
        <v>5.2513464991023291</v>
      </c>
      <c r="D274" s="66">
        <f>Data!I327</f>
        <v>5.696202531645576</v>
      </c>
      <c r="E274" s="66">
        <f>Data!Q327</f>
        <v>4.4742729306487687</v>
      </c>
    </row>
    <row r="275" spans="1:5" x14ac:dyDescent="0.2">
      <c r="A275" s="78">
        <v>40695</v>
      </c>
      <c r="B275" s="66">
        <f>Data!E328</f>
        <v>4.9531459170013363</v>
      </c>
      <c r="C275" s="66">
        <f>Data!M328</f>
        <v>5.0156739811912177</v>
      </c>
      <c r="D275" s="66">
        <f>Data!I328</f>
        <v>4.3067226890756238</v>
      </c>
      <c r="E275" s="66">
        <f>Data!Q328</f>
        <v>4.2458100558659186</v>
      </c>
    </row>
    <row r="276" spans="1:5" x14ac:dyDescent="0.2">
      <c r="A276" s="78">
        <v>40725</v>
      </c>
      <c r="B276" s="66">
        <f>Data!E329</f>
        <v>4.9642218246869385</v>
      </c>
      <c r="C276" s="66">
        <f>Data!M329</f>
        <v>5.0291872474180588</v>
      </c>
      <c r="D276" s="66">
        <f>Data!I329</f>
        <v>5.4406964091403696</v>
      </c>
      <c r="E276" s="66">
        <f>Data!Q329</f>
        <v>4.4792833146696527</v>
      </c>
    </row>
    <row r="277" spans="1:5" x14ac:dyDescent="0.2">
      <c r="A277" s="78">
        <v>40756</v>
      </c>
      <c r="B277" s="66">
        <f>Data!E330</f>
        <v>5.1670378619153645</v>
      </c>
      <c r="C277" s="66">
        <f>Data!M330</f>
        <v>5.277280858676213</v>
      </c>
      <c r="D277" s="66">
        <f>Data!I330</f>
        <v>6.203208556149729</v>
      </c>
      <c r="E277" s="66">
        <f>Data!Q330</f>
        <v>4.4543429844097995</v>
      </c>
    </row>
    <row r="278" spans="1:5" x14ac:dyDescent="0.2">
      <c r="A278" s="78">
        <v>40787</v>
      </c>
      <c r="B278" s="66">
        <f>Data!E331</f>
        <v>5.5925432756324875</v>
      </c>
      <c r="C278" s="66">
        <f>Data!M331</f>
        <v>5.7486631016042802</v>
      </c>
      <c r="D278" s="66">
        <f>Data!I331</f>
        <v>5.0567595459236232</v>
      </c>
      <c r="E278" s="66">
        <f>Data!Q331</f>
        <v>5.1224944320712789</v>
      </c>
    </row>
    <row r="279" spans="1:5" x14ac:dyDescent="0.2">
      <c r="A279" s="78">
        <v>40817</v>
      </c>
      <c r="B279" s="66">
        <f>Data!E332</f>
        <v>5.4030115146146978</v>
      </c>
      <c r="C279" s="66">
        <f>Data!M332</f>
        <v>5.5580257892396618</v>
      </c>
      <c r="D279" s="66">
        <f>Data!I332</f>
        <v>6.8965517241379253</v>
      </c>
      <c r="E279" s="66">
        <f>Data!Q332</f>
        <v>5</v>
      </c>
    </row>
    <row r="280" spans="1:5" x14ac:dyDescent="0.2">
      <c r="A280" s="78">
        <v>40848</v>
      </c>
      <c r="B280" s="66">
        <f>Data!E333</f>
        <v>5.1587301587301537</v>
      </c>
      <c r="C280" s="66">
        <f>Data!M333</f>
        <v>5.3120849933598935</v>
      </c>
      <c r="D280" s="66">
        <f>Data!I333</f>
        <v>5.7494866529774065</v>
      </c>
      <c r="E280" s="66">
        <f>Data!Q333</f>
        <v>4.7619047619047592</v>
      </c>
    </row>
    <row r="281" spans="1:5" x14ac:dyDescent="0.2">
      <c r="A281" s="78">
        <v>40878</v>
      </c>
      <c r="B281" s="66">
        <f>Data!E334</f>
        <v>4.8161120840630467</v>
      </c>
      <c r="C281" s="66">
        <f>Data!M334</f>
        <v>4.9670329670329725</v>
      </c>
      <c r="D281" s="66">
        <f>Data!I334</f>
        <v>5.0204918032786949</v>
      </c>
      <c r="E281" s="66">
        <f>Data!Q334</f>
        <v>4.2763157894736743</v>
      </c>
    </row>
    <row r="282" spans="1:5" x14ac:dyDescent="0.2">
      <c r="A282" s="78">
        <v>40909</v>
      </c>
      <c r="B282" s="66">
        <f>Data!E336</f>
        <v>3.9301310043668125</v>
      </c>
      <c r="C282" s="66">
        <f>Data!M336</f>
        <v>3.9877300613497035</v>
      </c>
      <c r="D282" s="66">
        <f>Data!I336</f>
        <v>5.2406417112299524</v>
      </c>
      <c r="E282" s="66">
        <f>Data!Q336</f>
        <v>3.7181150021616816</v>
      </c>
    </row>
    <row r="283" spans="1:5" x14ac:dyDescent="0.2">
      <c r="A283" s="78">
        <v>40940</v>
      </c>
      <c r="B283" s="66">
        <f>Data!E337</f>
        <v>3.7181150021616918</v>
      </c>
      <c r="C283" s="66">
        <f>Data!M337</f>
        <v>3.8177874186551026</v>
      </c>
      <c r="D283" s="66">
        <f>Data!I337</f>
        <v>4.8106448311156633</v>
      </c>
      <c r="E283" s="66">
        <f>Data!Q337</f>
        <v>3.369565217391298</v>
      </c>
    </row>
    <row r="284" spans="1:5" x14ac:dyDescent="0.2">
      <c r="A284" s="78">
        <v>40969</v>
      </c>
      <c r="B284" s="66">
        <f>Data!E338</f>
        <v>3.5698924731182844</v>
      </c>
      <c r="C284" s="66">
        <f>Data!M338</f>
        <v>3.6685369011653002</v>
      </c>
      <c r="D284" s="66">
        <f>Data!I338</f>
        <v>5.4162487462387077</v>
      </c>
      <c r="E284" s="66">
        <f>Data!Q338</f>
        <v>3.4707158351410006</v>
      </c>
    </row>
    <row r="285" spans="1:5" x14ac:dyDescent="0.2">
      <c r="A285" s="78">
        <v>41000</v>
      </c>
      <c r="B285" s="66">
        <f>Data!E339</f>
        <v>3.4556313993174035</v>
      </c>
      <c r="C285" s="66">
        <f>Data!M339</f>
        <v>3.5087719298245688</v>
      </c>
      <c r="D285" s="66">
        <f>Data!I339</f>
        <v>4.9098196392785631</v>
      </c>
      <c r="E285" s="66">
        <f>Data!Q339</f>
        <v>3.004291845493559</v>
      </c>
    </row>
    <row r="286" spans="1:5" x14ac:dyDescent="0.2">
      <c r="A286" s="78">
        <v>41030</v>
      </c>
      <c r="B286" s="66">
        <f>Data!E340</f>
        <v>3.0612244897959258</v>
      </c>
      <c r="C286" s="66">
        <f>Data!M340</f>
        <v>3.1130063965884909</v>
      </c>
      <c r="D286" s="66">
        <f>Data!I340</f>
        <v>4.7904191616766436</v>
      </c>
      <c r="E286" s="66">
        <f>Data!Q340</f>
        <v>2.6766595289079227</v>
      </c>
    </row>
    <row r="287" spans="1:5" x14ac:dyDescent="0.2">
      <c r="A287" s="78">
        <v>41061</v>
      </c>
      <c r="B287" s="66">
        <f>Data!E341</f>
        <v>2.8061224489796017</v>
      </c>
      <c r="C287" s="66">
        <f>Data!M341</f>
        <v>2.8144989339019166</v>
      </c>
      <c r="D287" s="66">
        <f>Data!I341</f>
        <v>4.5317220543806647</v>
      </c>
      <c r="E287" s="66">
        <f>Data!Q341</f>
        <v>2.4651661307609833</v>
      </c>
    </row>
    <row r="288" spans="1:5" x14ac:dyDescent="0.2">
      <c r="A288" s="78">
        <v>41091</v>
      </c>
      <c r="B288" s="66">
        <f>Data!E342</f>
        <v>3.1529612270984262</v>
      </c>
      <c r="C288" s="66">
        <f>Data!M342</f>
        <v>3.1637451902522469</v>
      </c>
      <c r="D288" s="66">
        <f>Data!I342</f>
        <v>4.850361197110411</v>
      </c>
      <c r="E288" s="66">
        <f>Data!Q342</f>
        <v>2.5723472668810352</v>
      </c>
    </row>
    <row r="289" spans="1:5" x14ac:dyDescent="0.2">
      <c r="A289" s="78">
        <v>41122</v>
      </c>
      <c r="B289" s="66">
        <f>Data!E343</f>
        <v>2.9224904701397736</v>
      </c>
      <c r="C289" s="66">
        <f>Data!M343</f>
        <v>2.9311809685641488</v>
      </c>
      <c r="D289" s="66">
        <f>Data!I343</f>
        <v>3.8267875125881137</v>
      </c>
      <c r="E289" s="66">
        <f>Data!Q343</f>
        <v>2.4520255863539413</v>
      </c>
    </row>
    <row r="290" spans="1:5" x14ac:dyDescent="0.2">
      <c r="A290" s="78">
        <v>41153</v>
      </c>
      <c r="B290" s="66">
        <f>Data!E344</f>
        <v>2.64817150063051</v>
      </c>
      <c r="C290" s="66">
        <f>Data!M344</f>
        <v>2.612726506531811</v>
      </c>
      <c r="D290" s="66">
        <f>Data!I344</f>
        <v>4.1257367387033428</v>
      </c>
      <c r="E290" s="66">
        <f>Data!Q344</f>
        <v>2.2245762711864345</v>
      </c>
    </row>
    <row r="291" spans="1:5" x14ac:dyDescent="0.2">
      <c r="A291" s="78">
        <v>41183</v>
      </c>
      <c r="B291" s="66">
        <f>Data!E345</f>
        <v>3.1932773109243673</v>
      </c>
      <c r="C291" s="66">
        <f>Data!M345</f>
        <v>3.074978938500414</v>
      </c>
      <c r="D291" s="66">
        <f>Data!I345</f>
        <v>4.2033235581622659</v>
      </c>
      <c r="E291" s="66">
        <f>Data!Q345</f>
        <v>2.6455026455026456</v>
      </c>
    </row>
    <row r="292" spans="1:5" x14ac:dyDescent="0.2">
      <c r="A292" s="78">
        <v>41214</v>
      </c>
      <c r="B292" s="66">
        <f>Data!E346</f>
        <v>2.976939203354295</v>
      </c>
      <c r="C292" s="66">
        <f>Data!M346</f>
        <v>2.942412778478352</v>
      </c>
      <c r="D292" s="66">
        <f>Data!I346</f>
        <v>3.106796116504857</v>
      </c>
      <c r="E292" s="66">
        <f>Data!Q346</f>
        <v>2.7484143763213624</v>
      </c>
    </row>
    <row r="293" spans="1:5" x14ac:dyDescent="0.2">
      <c r="A293" s="78">
        <v>41244</v>
      </c>
      <c r="B293" s="66">
        <f>Data!E347</f>
        <v>3.0910609857978302</v>
      </c>
      <c r="C293" s="66">
        <f>Data!M347</f>
        <v>3.015075376884417</v>
      </c>
      <c r="D293" s="66">
        <f>Data!I347</f>
        <v>4.0975609756097588</v>
      </c>
      <c r="E293" s="66">
        <f>Data!Q347</f>
        <v>2.6288117770767618</v>
      </c>
    </row>
    <row r="294" spans="1:5" x14ac:dyDescent="0.2">
      <c r="A294" s="78">
        <v>41275</v>
      </c>
      <c r="B294" s="66">
        <f>Data!E349</f>
        <v>3.2773109243697531</v>
      </c>
      <c r="C294" s="66">
        <f>Data!M349</f>
        <v>3.2869785082174392</v>
      </c>
      <c r="D294" s="66">
        <f>Data!I349</f>
        <v>4.1666666666666607</v>
      </c>
      <c r="E294" s="66">
        <f>Data!Q349</f>
        <v>3.2096706961233901</v>
      </c>
    </row>
    <row r="295" spans="1:5" x14ac:dyDescent="0.2">
      <c r="A295" s="78">
        <v>41306</v>
      </c>
      <c r="B295" s="66">
        <f>Data!E350</f>
        <v>3.2096706961233799</v>
      </c>
      <c r="C295" s="66">
        <f>Data!M350</f>
        <v>3.1759297952361027</v>
      </c>
      <c r="D295" s="66">
        <f>Data!I350</f>
        <v>4.1992187499999973</v>
      </c>
      <c r="E295" s="66">
        <f>Data!Q350</f>
        <v>2.8391167192429054</v>
      </c>
    </row>
    <row r="296" spans="1:5" x14ac:dyDescent="0.2">
      <c r="A296" s="78">
        <v>41334</v>
      </c>
      <c r="B296" s="66">
        <f>Data!E351</f>
        <v>3.2807308970099571</v>
      </c>
      <c r="C296" s="66">
        <f>Data!M351</f>
        <v>3.2472939217318948</v>
      </c>
      <c r="D296" s="66">
        <f>Data!I351</f>
        <v>3.5204567078972437</v>
      </c>
      <c r="E296" s="66">
        <f>Data!Q351</f>
        <v>2.8301886792452708</v>
      </c>
    </row>
    <row r="297" spans="1:5" x14ac:dyDescent="0.2">
      <c r="A297" s="78">
        <v>41365</v>
      </c>
      <c r="B297" s="66">
        <f>Data!E352</f>
        <v>2.8865979381443299</v>
      </c>
      <c r="C297" s="66">
        <f>Data!M352</f>
        <v>2.8524183546920234</v>
      </c>
      <c r="D297" s="66">
        <f>Data!I352</f>
        <v>3.533906399235915</v>
      </c>
      <c r="E297" s="66">
        <f>Data!Q352</f>
        <v>2.3958333333333304</v>
      </c>
    </row>
    <row r="298" spans="1:5" x14ac:dyDescent="0.2">
      <c r="A298" s="78">
        <v>41395</v>
      </c>
      <c r="B298" s="66">
        <f>Data!E353</f>
        <v>3.1353135313531331</v>
      </c>
      <c r="C298" s="66">
        <f>Data!M353</f>
        <v>3.0603804797353087</v>
      </c>
      <c r="D298" s="66">
        <f>Data!I353</f>
        <v>4.4761904761904789</v>
      </c>
      <c r="E298" s="66">
        <f>Data!Q353</f>
        <v>2.7111574556829972</v>
      </c>
    </row>
    <row r="299" spans="1:5" x14ac:dyDescent="0.2">
      <c r="A299" s="78">
        <v>41426</v>
      </c>
      <c r="B299" s="66">
        <f>Data!E354</f>
        <v>3.2671629445822901</v>
      </c>
      <c r="C299" s="66">
        <f>Data!M354</f>
        <v>3.2766486934881813</v>
      </c>
      <c r="D299" s="66">
        <f>Data!I354</f>
        <v>4.5279383429672482</v>
      </c>
      <c r="E299" s="66">
        <f>Data!Q354</f>
        <v>2.8242677824267814</v>
      </c>
    </row>
    <row r="300" spans="1:5" x14ac:dyDescent="0.2">
      <c r="A300" s="78">
        <v>41456</v>
      </c>
      <c r="B300" s="66">
        <f>Data!E355</f>
        <v>3.1391986782321331</v>
      </c>
      <c r="C300" s="66">
        <f>Data!M355</f>
        <v>3.1910484873601277</v>
      </c>
      <c r="D300" s="66">
        <f>Data!I355</f>
        <v>4.5275590551181191</v>
      </c>
      <c r="E300" s="66">
        <f>Data!Q355</f>
        <v>2.7168234064785728</v>
      </c>
    </row>
    <row r="301" spans="1:5" x14ac:dyDescent="0.2">
      <c r="A301" s="78">
        <v>41487</v>
      </c>
      <c r="B301" s="66">
        <f>Data!E356</f>
        <v>3.2921810699588478</v>
      </c>
      <c r="C301" s="66">
        <f>Data!M356</f>
        <v>3.3016921172100702</v>
      </c>
      <c r="D301" s="66">
        <f>Data!I356</f>
        <v>5.2376333656644087</v>
      </c>
      <c r="E301" s="66">
        <f>Data!Q356</f>
        <v>2.7055150884495407</v>
      </c>
    </row>
    <row r="302" spans="1:5" x14ac:dyDescent="0.2">
      <c r="A302" s="78">
        <v>41518</v>
      </c>
      <c r="B302" s="66">
        <f>Data!E357</f>
        <v>3.1531531531531605</v>
      </c>
      <c r="C302" s="66">
        <f>Data!M357</f>
        <v>3.1622176591375721</v>
      </c>
      <c r="D302" s="66">
        <f>Data!I357</f>
        <v>4.905660377358493</v>
      </c>
      <c r="E302" s="66">
        <f>Data!Q357</f>
        <v>2.6943005181347091</v>
      </c>
    </row>
    <row r="303" spans="1:5" x14ac:dyDescent="0.2">
      <c r="A303" s="78">
        <v>41548</v>
      </c>
      <c r="B303" s="66">
        <f>Data!E358</f>
        <v>2.5651465798045647</v>
      </c>
      <c r="C303" s="66">
        <f>Data!M358</f>
        <v>2.6563138536984066</v>
      </c>
      <c r="D303" s="66">
        <f>Data!I358</f>
        <v>4.3151969981238354</v>
      </c>
      <c r="E303" s="66">
        <f>Data!Q358</f>
        <v>2.1649484536082415</v>
      </c>
    </row>
    <row r="304" spans="1:5" x14ac:dyDescent="0.2">
      <c r="A304" s="78">
        <v>41579</v>
      </c>
      <c r="B304" s="66">
        <f>Data!E359</f>
        <v>2.6465798045602607</v>
      </c>
      <c r="C304" s="66">
        <f>Data!M359</f>
        <v>2.6949775418538153</v>
      </c>
      <c r="D304" s="66">
        <f>Data!I359</f>
        <v>5.1789077212806029</v>
      </c>
      <c r="E304" s="66">
        <f>Data!Q359</f>
        <v>2.0576131687242798</v>
      </c>
    </row>
    <row r="305" spans="1:5" x14ac:dyDescent="0.2">
      <c r="A305" s="78">
        <v>41609</v>
      </c>
      <c r="B305" s="66">
        <f>Data!E360</f>
        <v>2.6742301458670967</v>
      </c>
      <c r="C305" s="66">
        <f>Data!M360</f>
        <v>2.7642276422764276</v>
      </c>
      <c r="D305" s="66">
        <f>Data!I360</f>
        <v>5.3420805998125616</v>
      </c>
      <c r="E305" s="66">
        <f>Data!Q360</f>
        <v>2.0491803278688527</v>
      </c>
    </row>
    <row r="306" spans="1:5" x14ac:dyDescent="0.2">
      <c r="A306" s="78">
        <v>41640</v>
      </c>
      <c r="B306" s="66">
        <f>Data!E362</f>
        <v>2.7664768104149644</v>
      </c>
      <c r="C306" s="66">
        <f>Data!M362</f>
        <v>2.7743778049775649</v>
      </c>
      <c r="D306" s="66">
        <f>Data!I362</f>
        <v>4.7804878048780548</v>
      </c>
      <c r="E306" s="66">
        <f>Data!Q362</f>
        <v>2.6655896607431284</v>
      </c>
    </row>
    <row r="307" spans="1:5" x14ac:dyDescent="0.2">
      <c r="A307" s="78">
        <v>41671</v>
      </c>
      <c r="B307" s="66">
        <f>Data!E363</f>
        <v>2.665589660743132</v>
      </c>
      <c r="C307" s="66">
        <f>Data!M363</f>
        <v>2.7136492507087842</v>
      </c>
      <c r="D307" s="66">
        <f>Data!I363</f>
        <v>5.2483598875351394</v>
      </c>
      <c r="E307" s="66">
        <f>Data!Q363</f>
        <v>1.738241308793459</v>
      </c>
    </row>
    <row r="308" spans="1:5" x14ac:dyDescent="0.2">
      <c r="A308" s="78">
        <v>41699</v>
      </c>
      <c r="B308" s="66">
        <f>Data!E364</f>
        <v>2.4527543224768888</v>
      </c>
      <c r="C308" s="66">
        <f>Data!M364</f>
        <v>2.5403225806451659</v>
      </c>
      <c r="D308" s="66">
        <f>Data!I364</f>
        <v>4.7794117647058849</v>
      </c>
      <c r="E308" s="66">
        <f>Data!Q364</f>
        <v>1.6309887869520985</v>
      </c>
    </row>
    <row r="309" spans="1:5" x14ac:dyDescent="0.2">
      <c r="A309" s="78">
        <v>41730</v>
      </c>
      <c r="B309" s="66">
        <f>Data!E365</f>
        <v>2.4849699398797549</v>
      </c>
      <c r="C309" s="66">
        <f>Data!M365</f>
        <v>2.5723472668810197</v>
      </c>
      <c r="D309" s="66">
        <f>Data!I365</f>
        <v>4.8892988929889265</v>
      </c>
      <c r="E309" s="66">
        <f>Data!Q365</f>
        <v>1.831129196337739</v>
      </c>
    </row>
    <row r="310" spans="1:5" x14ac:dyDescent="0.2">
      <c r="A310" s="78">
        <v>41760</v>
      </c>
      <c r="B310" s="66">
        <f>Data!E366</f>
        <v>2.3600000000000025</v>
      </c>
      <c r="C310" s="66">
        <f>Data!M366</f>
        <v>2.4879614767255287</v>
      </c>
      <c r="D310" s="66">
        <f>Data!I366</f>
        <v>4.2844120328167756</v>
      </c>
      <c r="E310" s="66">
        <f>Data!Q366</f>
        <v>1.5228426395939088</v>
      </c>
    </row>
    <row r="311" spans="1:5" x14ac:dyDescent="0.2">
      <c r="A311" s="78">
        <v>41791</v>
      </c>
      <c r="B311" s="66">
        <f>Data!E367</f>
        <v>2.6431718061674099</v>
      </c>
      <c r="C311" s="66">
        <f>Data!M367</f>
        <v>2.7309236947791211</v>
      </c>
      <c r="D311" s="66">
        <f>Data!I367</f>
        <v>5.9907834101382482</v>
      </c>
      <c r="E311" s="66">
        <f>Data!Q367</f>
        <v>1.9328585961342886</v>
      </c>
    </row>
    <row r="312" spans="1:5" x14ac:dyDescent="0.2">
      <c r="A312" s="78">
        <v>41821</v>
      </c>
      <c r="B312" s="66">
        <f>Data!E368</f>
        <v>2.5230276331597965</v>
      </c>
      <c r="C312" s="66">
        <f>Data!M368</f>
        <v>2.6104417670682731</v>
      </c>
      <c r="D312" s="66">
        <f>Data!I368</f>
        <v>4.3314500941619531</v>
      </c>
      <c r="E312" s="66">
        <f>Data!Q368</f>
        <v>1.6276703967446677</v>
      </c>
    </row>
    <row r="313" spans="1:5" x14ac:dyDescent="0.2">
      <c r="A313" s="78">
        <v>41852</v>
      </c>
      <c r="B313" s="66">
        <f>Data!E369</f>
        <v>2.3904382470119523</v>
      </c>
      <c r="C313" s="66">
        <f>Data!M369</f>
        <v>2.4770275669196917</v>
      </c>
      <c r="D313" s="66">
        <f>Data!I369</f>
        <v>4.1474654377880187</v>
      </c>
      <c r="E313" s="66">
        <f>Data!Q369</f>
        <v>1.5197568389057752</v>
      </c>
    </row>
    <row r="314" spans="1:5" x14ac:dyDescent="0.2">
      <c r="A314" s="78">
        <v>41883</v>
      </c>
      <c r="B314" s="66">
        <f>Data!E370</f>
        <v>2.2628026994839292</v>
      </c>
      <c r="C314" s="66">
        <f>Data!M370</f>
        <v>2.3487261146496952</v>
      </c>
      <c r="D314" s="66">
        <f>Data!I370</f>
        <v>3.5971223021582732</v>
      </c>
      <c r="E314" s="66">
        <f>Data!Q370</f>
        <v>1.2108980827447051</v>
      </c>
    </row>
    <row r="315" spans="1:5" x14ac:dyDescent="0.2">
      <c r="A315" s="78">
        <v>41913</v>
      </c>
      <c r="B315" s="66">
        <f>Data!E371</f>
        <v>2.3025009924573174</v>
      </c>
      <c r="C315" s="66">
        <f>Data!M371</f>
        <v>2.3885350318471339</v>
      </c>
      <c r="D315" s="66">
        <f>Data!I371</f>
        <v>3.3273381294964053</v>
      </c>
      <c r="E315" s="66">
        <f>Data!Q371</f>
        <v>1.3118062563067725</v>
      </c>
    </row>
    <row r="316" spans="1:5" x14ac:dyDescent="0.2">
      <c r="A316" s="78">
        <v>41944</v>
      </c>
      <c r="B316" s="66">
        <f>Data!E372</f>
        <v>1.9833399444664928</v>
      </c>
      <c r="C316" s="66">
        <f>Data!M372</f>
        <v>2.0278330019880806</v>
      </c>
      <c r="D316" s="66">
        <f>Data!I372</f>
        <v>3.2229185317815525</v>
      </c>
      <c r="E316" s="66">
        <f>Data!Q372</f>
        <v>0.90725806451612045</v>
      </c>
    </row>
    <row r="317" spans="1:5" x14ac:dyDescent="0.2">
      <c r="A317" s="78">
        <v>41974</v>
      </c>
      <c r="B317" s="66">
        <f>Data!E373</f>
        <v>1.617995264404102</v>
      </c>
      <c r="C317" s="66">
        <f>Data!M373</f>
        <v>1.6613924050632864</v>
      </c>
      <c r="D317" s="66">
        <f>Data!I373</f>
        <v>3.2918149466192066</v>
      </c>
      <c r="E317" s="66">
        <f>Data!Q373</f>
        <v>0.50200803212851408</v>
      </c>
    </row>
    <row r="318" spans="1:5" x14ac:dyDescent="0.2">
      <c r="A318" s="78">
        <v>42005</v>
      </c>
      <c r="B318" s="66">
        <f>Data!E375</f>
        <v>1.1084718923198777</v>
      </c>
      <c r="C318" s="66">
        <f>Data!M375</f>
        <v>1.1512504962286645</v>
      </c>
      <c r="D318" s="66">
        <f>Data!I375</f>
        <v>4.4692737430167568</v>
      </c>
      <c r="E318" s="66">
        <f>Data!Q375</f>
        <v>0.98347757671125113</v>
      </c>
    </row>
    <row r="319" spans="1:5" x14ac:dyDescent="0.2">
      <c r="A319" s="78">
        <v>42036</v>
      </c>
      <c r="B319" s="66">
        <f>Data!E376</f>
        <v>0.98347757671125113</v>
      </c>
      <c r="C319" s="66">
        <f>Data!M376</f>
        <v>1.0252365930599348</v>
      </c>
      <c r="D319" s="66">
        <f>Data!I376</f>
        <v>3.5618878005342829</v>
      </c>
      <c r="E319" s="66">
        <f>Data!Q376</f>
        <v>0</v>
      </c>
    </row>
    <row r="320" spans="1:5" x14ac:dyDescent="0.2">
      <c r="A320" s="78">
        <v>42064</v>
      </c>
      <c r="B320" s="66">
        <f>Data!E377</f>
        <v>0.90266875981162131</v>
      </c>
      <c r="C320" s="66">
        <f>Data!M377</f>
        <v>0.9044435705859265</v>
      </c>
      <c r="D320" s="66">
        <f>Data!I377</f>
        <v>3.2456140350877218</v>
      </c>
      <c r="E320" s="66">
        <f>Data!Q377</f>
        <v>0</v>
      </c>
    </row>
    <row r="321" spans="1:5" x14ac:dyDescent="0.2">
      <c r="A321" s="78">
        <v>42095</v>
      </c>
      <c r="B321" s="66">
        <f>Data!E378</f>
        <v>0.89949159170903858</v>
      </c>
      <c r="C321" s="66">
        <f>Data!M378</f>
        <v>0.90125391849530234</v>
      </c>
      <c r="D321" s="66">
        <f>Data!I378</f>
        <v>3.0782761653474053</v>
      </c>
      <c r="E321" s="66">
        <f>Data!Q378</f>
        <v>-0.19980019980018843</v>
      </c>
    </row>
    <row r="322" spans="1:5" x14ac:dyDescent="0.2">
      <c r="A322" s="78">
        <v>42125</v>
      </c>
      <c r="B322" s="66">
        <f>Data!E379</f>
        <v>1.0160218835482588</v>
      </c>
      <c r="C322" s="66">
        <f>Data!M379</f>
        <v>1.0571652310101867</v>
      </c>
      <c r="D322" s="66">
        <f>Data!I379</f>
        <v>2.9720279720279645</v>
      </c>
      <c r="E322" s="66">
        <f>Data!Q379</f>
        <v>9.9999999999994316E-2</v>
      </c>
    </row>
    <row r="323" spans="1:5" x14ac:dyDescent="0.2">
      <c r="A323" s="78">
        <v>42156</v>
      </c>
      <c r="B323" s="66">
        <f>Data!E380</f>
        <v>1.0144362075692415</v>
      </c>
      <c r="C323" s="66">
        <f>Data!M380</f>
        <v>1.0555121188428414</v>
      </c>
      <c r="D323" s="66">
        <f>Data!I380</f>
        <v>2.9565217391304395</v>
      </c>
      <c r="E323" s="66">
        <f>Data!Q380</f>
        <v>0</v>
      </c>
    </row>
    <row r="324" spans="1:5" x14ac:dyDescent="0.2">
      <c r="A324" s="78">
        <v>42186</v>
      </c>
      <c r="B324" s="66">
        <f>Data!E381</f>
        <v>1.0156250000000089</v>
      </c>
      <c r="C324" s="66">
        <f>Data!M381</f>
        <v>1.0567514677103673</v>
      </c>
      <c r="D324" s="66">
        <f>Data!I381</f>
        <v>4.2418772563176921</v>
      </c>
      <c r="E324" s="66">
        <f>Data!Q381</f>
        <v>0.1001001001000944</v>
      </c>
    </row>
    <row r="325" spans="1:5" x14ac:dyDescent="0.2">
      <c r="A325" s="78">
        <v>42217</v>
      </c>
      <c r="B325" s="66">
        <f>Data!E382</f>
        <v>1.0894941634241291</v>
      </c>
      <c r="C325" s="66">
        <f>Data!M382</f>
        <v>1.1695906432748537</v>
      </c>
      <c r="D325" s="66">
        <f>Data!I382</f>
        <v>4.0707964601769859</v>
      </c>
      <c r="E325" s="66">
        <f>Data!Q382</f>
        <v>9.9800399201591145E-2</v>
      </c>
    </row>
    <row r="326" spans="1:5" x14ac:dyDescent="0.2">
      <c r="A326" s="78">
        <v>42248</v>
      </c>
      <c r="B326" s="66">
        <f>Data!E383</f>
        <v>0.77639751552795022</v>
      </c>
      <c r="C326" s="66">
        <f>Data!M383</f>
        <v>0.85569817191753739</v>
      </c>
      <c r="D326" s="66">
        <f>Data!I383</f>
        <v>3.7326388888888862</v>
      </c>
      <c r="E326" s="66">
        <f>Data!Q383</f>
        <v>-9.9700897308070108E-2</v>
      </c>
    </row>
    <row r="327" spans="1:5" x14ac:dyDescent="0.2">
      <c r="A327" s="78">
        <v>42278</v>
      </c>
      <c r="B327" s="66">
        <f>Data!E384</f>
        <v>0.69848661233993459</v>
      </c>
      <c r="C327" s="66">
        <f>Data!M384</f>
        <v>0.77760497667185069</v>
      </c>
      <c r="D327" s="66">
        <f>Data!I384</f>
        <v>4.2645778938207064</v>
      </c>
      <c r="E327" s="66">
        <f>Data!Q384</f>
        <v>-9.9601593625506482E-2</v>
      </c>
    </row>
    <row r="328" spans="1:5" x14ac:dyDescent="0.2">
      <c r="A328" s="78">
        <v>42309</v>
      </c>
      <c r="B328" s="66">
        <f>Data!E385</f>
        <v>1.0501750291715242</v>
      </c>
      <c r="C328" s="66">
        <f>Data!M385</f>
        <v>1.0911925175370047</v>
      </c>
      <c r="D328" s="66">
        <f>Data!I385</f>
        <v>3.8161318300086782</v>
      </c>
      <c r="E328" s="66">
        <f>Data!Q385</f>
        <v>0.19980019980020267</v>
      </c>
    </row>
    <row r="329" spans="1:5" x14ac:dyDescent="0.2">
      <c r="A329" s="78">
        <v>42339</v>
      </c>
      <c r="B329" s="66">
        <f>Data!E386</f>
        <v>1.2038834951456401</v>
      </c>
      <c r="C329" s="66">
        <f>Data!M386</f>
        <v>1.2840466926070084</v>
      </c>
      <c r="D329" s="66">
        <f>Data!I386</f>
        <v>2.9285099052540962</v>
      </c>
      <c r="E329" s="66">
        <f>Data!Q386</f>
        <v>0.19980019980020267</v>
      </c>
    </row>
    <row r="330" spans="1:5" x14ac:dyDescent="0.2">
      <c r="A330" s="78">
        <v>42370</v>
      </c>
      <c r="B330" s="66">
        <f>Data!E388</f>
        <v>1.3</v>
      </c>
      <c r="C330" s="66">
        <f>Data!M388</f>
        <v>1.4128728414442566</v>
      </c>
      <c r="D330" s="66">
        <f>Data!I388</f>
        <v>3.4759358288769979</v>
      </c>
      <c r="E330" s="66">
        <f>Data!Q388</f>
        <v>1.3</v>
      </c>
    </row>
    <row r="331" spans="1:5" x14ac:dyDescent="0.2">
      <c r="A331" s="78">
        <v>42401</v>
      </c>
      <c r="B331" s="66">
        <f>Data!E389</f>
        <v>1.3</v>
      </c>
      <c r="C331" s="66">
        <f>Data!M389</f>
        <v>1.3661202185792352</v>
      </c>
      <c r="D331" s="66">
        <f>Data!I389</f>
        <v>3.1814273430782483</v>
      </c>
      <c r="E331" s="66">
        <f>Data!Q389</f>
        <v>1.3</v>
      </c>
    </row>
    <row r="332" spans="1:5" x14ac:dyDescent="0.2">
      <c r="A332" s="78">
        <v>42430</v>
      </c>
      <c r="B332" s="66">
        <f>Data!E390</f>
        <v>1.6</v>
      </c>
      <c r="C332" s="66">
        <f>Data!M390</f>
        <v>1.6367887763055293</v>
      </c>
      <c r="D332" s="66">
        <f>Data!I390</f>
        <v>3.7383177570093387</v>
      </c>
      <c r="E332" s="66">
        <f>Data!Q390</f>
        <v>1.6</v>
      </c>
    </row>
    <row r="333" spans="1:5" x14ac:dyDescent="0.2">
      <c r="A333" s="78">
        <v>42461</v>
      </c>
      <c r="B333" s="66">
        <f>Data!E391</f>
        <v>1.3178294573643323</v>
      </c>
      <c r="C333" s="66">
        <f>Data!M391</f>
        <v>1.3980582524271934</v>
      </c>
      <c r="D333" s="66">
        <f>Data!I391</f>
        <v>3.2423208191126256</v>
      </c>
      <c r="E333" s="66">
        <f>Data!Q391</f>
        <v>0.30030030030029742</v>
      </c>
    </row>
    <row r="334" spans="1:5" x14ac:dyDescent="0.2">
      <c r="A334" s="78">
        <v>42491</v>
      </c>
      <c r="B334" s="66">
        <f>Data!E392</f>
        <v>1.39264990328821</v>
      </c>
      <c r="C334" s="66">
        <f>Data!M392</f>
        <v>1.472297559085608</v>
      </c>
      <c r="D334" s="66">
        <f>Data!I392</f>
        <v>2.8013582342954138</v>
      </c>
      <c r="E334" s="66">
        <f>Data!Q392</f>
        <v>0.29970029970031109</v>
      </c>
    </row>
    <row r="335" spans="1:5" x14ac:dyDescent="0.2">
      <c r="A335" s="78">
        <v>42522</v>
      </c>
      <c r="B335" s="66">
        <f>Data!E393</f>
        <v>1.6222479721900522</v>
      </c>
      <c r="C335" s="66">
        <f>Data!M393</f>
        <v>1.7021276595744594</v>
      </c>
      <c r="D335" s="66">
        <f>Data!I393</f>
        <v>2.2804054054053955</v>
      </c>
      <c r="E335" s="66">
        <f>Data!Q393</f>
        <v>0.39920159680637868</v>
      </c>
    </row>
    <row r="336" spans="1:5" x14ac:dyDescent="0.2">
      <c r="A336" s="78">
        <v>42552</v>
      </c>
      <c r="B336" s="66">
        <f>Data!E394</f>
        <v>1.8561484918793325</v>
      </c>
      <c r="C336" s="66">
        <f>Data!M394</f>
        <v>1.9364833462432223</v>
      </c>
      <c r="D336" s="66">
        <f>Data!I394</f>
        <v>2.4242424242424216</v>
      </c>
      <c r="E336" s="66">
        <f>Data!Q394</f>
        <v>0.59999999999999432</v>
      </c>
    </row>
    <row r="337" spans="1:5" x14ac:dyDescent="0.2">
      <c r="A337" s="78">
        <v>42583</v>
      </c>
      <c r="B337" s="66">
        <f>Data!E395</f>
        <v>1.7705927636643439</v>
      </c>
      <c r="C337" s="66">
        <f>Data!M395</f>
        <v>1.9267822736030826</v>
      </c>
      <c r="D337" s="66">
        <f>Data!I395</f>
        <v>2.2108843537415037</v>
      </c>
      <c r="E337" s="66">
        <f>Data!Q395</f>
        <v>0.59820538384846322</v>
      </c>
    </row>
    <row r="338" spans="1:5" x14ac:dyDescent="0.2">
      <c r="A338" s="78">
        <v>42614</v>
      </c>
      <c r="B338" s="66">
        <f>Data!E396</f>
        <v>2.0416024653312612</v>
      </c>
      <c r="C338" s="66">
        <f>Data!M396</f>
        <v>2.1596606247589532</v>
      </c>
      <c r="D338" s="66">
        <f>Data!I396</f>
        <v>2.8451882845188332</v>
      </c>
      <c r="E338" s="66">
        <f>Data!Q396</f>
        <v>0.89820359281436268</v>
      </c>
    </row>
    <row r="339" spans="1:5" x14ac:dyDescent="0.2">
      <c r="A339" s="78">
        <v>42644</v>
      </c>
      <c r="B339" s="66">
        <f>Data!E397</f>
        <v>2.0423892100192722</v>
      </c>
      <c r="C339" s="66">
        <f>Data!M397</f>
        <v>2.2376543209876587</v>
      </c>
      <c r="D339" s="66">
        <f>Data!I397</f>
        <v>2.6711185308848107</v>
      </c>
      <c r="E339" s="66">
        <f>Data!Q397</f>
        <v>0.89730807577268756</v>
      </c>
    </row>
    <row r="340" spans="1:5" x14ac:dyDescent="0.2">
      <c r="A340" s="78">
        <v>42675</v>
      </c>
      <c r="B340" s="66">
        <f>Data!E398</f>
        <v>2.1939953810623511</v>
      </c>
      <c r="C340" s="66">
        <f>Data!M398</f>
        <v>2.4672320740169758</v>
      </c>
      <c r="D340" s="66">
        <f>Data!I398</f>
        <v>3.8429406850459431</v>
      </c>
      <c r="E340" s="66">
        <f>Data!Q398</f>
        <v>1.096709870388842</v>
      </c>
    </row>
    <row r="341" spans="1:5" x14ac:dyDescent="0.2">
      <c r="A341" s="78">
        <v>42705</v>
      </c>
      <c r="B341" s="66">
        <f>Data!E399</f>
        <v>2.49424405218726</v>
      </c>
      <c r="C341" s="66">
        <f>Data!M399</f>
        <v>2.7276219746446277</v>
      </c>
      <c r="D341" s="66">
        <f>Data!I399</f>
        <v>4.6025104602510458</v>
      </c>
      <c r="E341" s="66">
        <f>Data!Q399</f>
        <v>1.595214356929221</v>
      </c>
    </row>
    <row r="342" spans="1:5" x14ac:dyDescent="0.2">
      <c r="A342" s="78">
        <v>42736</v>
      </c>
      <c r="B342" s="66">
        <f>Data!E401</f>
        <v>2.5888717156105057</v>
      </c>
      <c r="C342" s="66">
        <f>Data!M401</f>
        <v>2.8637770897832948</v>
      </c>
      <c r="D342" s="66">
        <f>Data!I401</f>
        <v>3.7037037037037139</v>
      </c>
      <c r="E342" s="66">
        <f>Data!Q401</f>
        <v>1.9095477386934729</v>
      </c>
    </row>
    <row r="343" spans="1:5" x14ac:dyDescent="0.2">
      <c r="A343" s="78">
        <v>42767</v>
      </c>
      <c r="B343" s="66">
        <f>Data!E402</f>
        <v>3.230769230769222</v>
      </c>
      <c r="C343" s="66">
        <f>Data!M402</f>
        <v>3.5040431266846452</v>
      </c>
      <c r="D343" s="66">
        <f>Data!I402</f>
        <v>4.583333333333333</v>
      </c>
      <c r="E343" s="66">
        <f>Data!Q402</f>
        <v>2.3046092184368709</v>
      </c>
    </row>
    <row r="344" spans="1:5" x14ac:dyDescent="0.2">
      <c r="A344" s="78">
        <v>42795</v>
      </c>
      <c r="B344" s="66">
        <f>Data!E403</f>
        <v>3.1405591727307494</v>
      </c>
      <c r="C344" s="66">
        <f>Data!M403</f>
        <v>3.4125766871165557</v>
      </c>
      <c r="D344" s="66">
        <f>Data!I403</f>
        <v>4.9959049959049917</v>
      </c>
      <c r="E344" s="66">
        <f>Data!Q403</f>
        <v>2.2954091816367237</v>
      </c>
    </row>
    <row r="345" spans="1:5" x14ac:dyDescent="0.2">
      <c r="A345" s="78">
        <v>42826</v>
      </c>
      <c r="B345" s="66">
        <f>Data!E404</f>
        <v>3.5195103289977223</v>
      </c>
      <c r="C345" s="66">
        <f>Data!M404</f>
        <v>3.8299502106472616</v>
      </c>
      <c r="D345" s="66">
        <f>Data!I404</f>
        <v>5.7024793388429798</v>
      </c>
      <c r="E345" s="66">
        <f>Data!Q404</f>
        <v>2.6946107784431166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G609"/>
  <sheetViews>
    <sheetView showGridLines="0" workbookViewId="0">
      <pane xSplit="1" ySplit="9" topLeftCell="B387" activePane="bottomRight" state="frozen"/>
      <selection activeCell="B318" sqref="B318:E319"/>
      <selection pane="topRight" activeCell="B318" sqref="B318:E319"/>
      <selection pane="bottomLeft" activeCell="B318" sqref="B318:E319"/>
      <selection pane="bottomRight" activeCell="H404" sqref="H404:I404"/>
    </sheetView>
  </sheetViews>
  <sheetFormatPr defaultRowHeight="12.75" x14ac:dyDescent="0.2"/>
  <cols>
    <col min="1" max="1" width="21.5703125" style="42" bestFit="1" customWidth="1"/>
    <col min="2" max="2" width="5.5703125" style="42" bestFit="1" customWidth="1"/>
    <col min="3" max="5" width="9.140625" style="42"/>
    <col min="6" max="6" width="2.28515625" style="42" customWidth="1"/>
    <col min="7" max="9" width="9.140625" style="42"/>
    <col min="10" max="10" width="2.28515625" style="42" customWidth="1"/>
    <col min="11" max="11" width="9.140625" style="155"/>
    <col min="12" max="13" width="9.140625" style="42"/>
    <col min="14" max="14" width="5.5703125" style="42" bestFit="1" customWidth="1"/>
    <col min="15" max="16384" width="9.140625" style="42"/>
  </cols>
  <sheetData>
    <row r="1" spans="1:17" x14ac:dyDescent="0.2">
      <c r="A1" s="39" t="s">
        <v>0</v>
      </c>
      <c r="B1" s="40"/>
      <c r="C1" s="41"/>
      <c r="D1" s="40"/>
      <c r="E1" s="40"/>
      <c r="F1" s="40"/>
      <c r="G1" s="40"/>
      <c r="H1" s="40"/>
      <c r="I1" s="40"/>
      <c r="K1" s="150"/>
    </row>
    <row r="2" spans="1:17" x14ac:dyDescent="0.2">
      <c r="A2" s="40"/>
      <c r="B2" s="40"/>
      <c r="C2" s="41"/>
      <c r="D2" s="40"/>
      <c r="E2" s="40"/>
      <c r="F2" s="40"/>
      <c r="G2" s="40"/>
      <c r="H2" s="40"/>
      <c r="I2" s="40"/>
      <c r="K2" s="150"/>
    </row>
    <row r="3" spans="1:17" x14ac:dyDescent="0.2">
      <c r="A3" s="44"/>
      <c r="B3" s="44"/>
      <c r="C3" s="45"/>
      <c r="D3" s="46"/>
      <c r="E3" s="46"/>
      <c r="F3" s="46"/>
      <c r="G3" s="44"/>
      <c r="H3" s="44"/>
      <c r="I3" s="44"/>
      <c r="J3" s="53"/>
      <c r="K3" s="151"/>
      <c r="L3" s="53"/>
      <c r="M3" s="53"/>
      <c r="N3" s="53"/>
      <c r="O3" s="53"/>
      <c r="P3" s="53"/>
      <c r="Q3" s="53"/>
    </row>
    <row r="4" spans="1:17" x14ac:dyDescent="0.2">
      <c r="A4" s="40"/>
      <c r="B4" s="40"/>
      <c r="C4" s="41"/>
      <c r="D4" s="48"/>
      <c r="E4" s="48"/>
      <c r="F4" s="40"/>
      <c r="G4" s="40"/>
      <c r="H4" s="40"/>
      <c r="I4" s="40"/>
      <c r="K4" s="150"/>
    </row>
    <row r="5" spans="1:17" x14ac:dyDescent="0.2">
      <c r="A5" s="40"/>
      <c r="B5" s="40"/>
      <c r="C5" s="176" t="s">
        <v>33</v>
      </c>
      <c r="D5" s="176"/>
      <c r="E5" s="176"/>
      <c r="F5" s="40"/>
      <c r="G5" s="176" t="s">
        <v>34</v>
      </c>
      <c r="H5" s="176"/>
      <c r="I5" s="176"/>
      <c r="K5" s="176" t="s">
        <v>63</v>
      </c>
      <c r="L5" s="176"/>
      <c r="M5" s="176"/>
      <c r="O5" s="176" t="s">
        <v>32</v>
      </c>
      <c r="P5" s="176"/>
      <c r="Q5" s="176"/>
    </row>
    <row r="6" spans="1:17" x14ac:dyDescent="0.2">
      <c r="A6" s="40"/>
      <c r="B6" s="40"/>
      <c r="C6" s="41"/>
      <c r="D6" s="40"/>
      <c r="E6" s="48"/>
      <c r="F6" s="40"/>
      <c r="G6" s="48"/>
      <c r="H6" s="48"/>
      <c r="I6" s="48"/>
      <c r="K6" s="150"/>
      <c r="O6" s="43"/>
    </row>
    <row r="7" spans="1:17" x14ac:dyDescent="0.2">
      <c r="A7" s="48"/>
      <c r="B7" s="40"/>
      <c r="C7" s="50" t="s">
        <v>35</v>
      </c>
      <c r="D7" s="51" t="s">
        <v>36</v>
      </c>
      <c r="E7" s="51" t="s">
        <v>37</v>
      </c>
      <c r="F7" s="40"/>
      <c r="G7" s="50" t="s">
        <v>35</v>
      </c>
      <c r="H7" s="51" t="s">
        <v>36</v>
      </c>
      <c r="I7" s="51" t="s">
        <v>37</v>
      </c>
      <c r="K7" s="152" t="s">
        <v>35</v>
      </c>
      <c r="L7" s="51" t="s">
        <v>36</v>
      </c>
      <c r="M7" s="51" t="s">
        <v>37</v>
      </c>
      <c r="O7" s="50" t="s">
        <v>35</v>
      </c>
      <c r="P7" s="51" t="s">
        <v>36</v>
      </c>
      <c r="Q7" s="51" t="s">
        <v>37</v>
      </c>
    </row>
    <row r="8" spans="1:17" x14ac:dyDescent="0.2">
      <c r="A8" s="48"/>
      <c r="B8" s="40"/>
      <c r="C8" s="41"/>
      <c r="D8" s="51" t="s">
        <v>38</v>
      </c>
      <c r="E8" s="51" t="s">
        <v>38</v>
      </c>
      <c r="F8" s="40"/>
      <c r="G8" s="41"/>
      <c r="H8" s="51" t="s">
        <v>38</v>
      </c>
      <c r="I8" s="51" t="s">
        <v>38</v>
      </c>
      <c r="K8" s="152"/>
      <c r="L8" s="51" t="s">
        <v>38</v>
      </c>
      <c r="M8" s="51" t="s">
        <v>38</v>
      </c>
      <c r="O8" s="156" t="s">
        <v>75</v>
      </c>
      <c r="P8" s="51" t="s">
        <v>38</v>
      </c>
      <c r="Q8" s="51" t="s">
        <v>38</v>
      </c>
    </row>
    <row r="9" spans="1:17" x14ac:dyDescent="0.2">
      <c r="A9" s="47"/>
      <c r="B9" s="46"/>
      <c r="C9" s="45"/>
      <c r="D9" s="52"/>
      <c r="E9" s="52"/>
      <c r="F9" s="46"/>
      <c r="G9" s="44"/>
      <c r="H9" s="52"/>
      <c r="I9" s="52"/>
      <c r="K9" s="151"/>
      <c r="L9" s="53"/>
      <c r="M9" s="53"/>
    </row>
    <row r="10" spans="1:17" x14ac:dyDescent="0.2">
      <c r="A10" s="54">
        <v>1987</v>
      </c>
      <c r="B10" s="49"/>
      <c r="C10" s="55"/>
      <c r="D10" s="56"/>
      <c r="E10" s="56"/>
      <c r="F10" s="49"/>
      <c r="G10" s="47"/>
      <c r="H10" s="56"/>
      <c r="I10" s="56"/>
      <c r="K10" s="153"/>
      <c r="L10" s="57"/>
      <c r="M10" s="57"/>
    </row>
    <row r="11" spans="1:17" x14ac:dyDescent="0.2">
      <c r="A11" s="40" t="s">
        <v>39</v>
      </c>
      <c r="B11" s="49"/>
      <c r="C11" s="55">
        <v>100</v>
      </c>
      <c r="D11" s="56"/>
      <c r="E11" s="56"/>
      <c r="F11" s="49"/>
      <c r="G11" s="47">
        <v>100</v>
      </c>
      <c r="H11" s="56"/>
      <c r="I11" s="56"/>
      <c r="K11" s="154">
        <v>100</v>
      </c>
      <c r="L11"/>
      <c r="M11"/>
    </row>
    <row r="12" spans="1:17" x14ac:dyDescent="0.2">
      <c r="A12" s="40" t="s">
        <v>40</v>
      </c>
      <c r="B12" s="49"/>
      <c r="C12" s="55">
        <v>100.4</v>
      </c>
      <c r="D12" s="121">
        <v>0.40000000000000563</v>
      </c>
      <c r="E12" s="56"/>
      <c r="F12" s="49"/>
      <c r="G12" s="47">
        <v>100.3</v>
      </c>
      <c r="H12" s="121">
        <v>0.29999999999999716</v>
      </c>
      <c r="I12" s="56"/>
      <c r="K12" s="154">
        <v>100.4</v>
      </c>
      <c r="L12" s="133">
        <v>0.40000000000000036</v>
      </c>
      <c r="M12"/>
    </row>
    <row r="13" spans="1:17" x14ac:dyDescent="0.2">
      <c r="A13" s="40" t="s">
        <v>41</v>
      </c>
      <c r="B13" s="49"/>
      <c r="C13" s="55">
        <v>100.6</v>
      </c>
      <c r="D13" s="121">
        <v>0.19920318725098468</v>
      </c>
      <c r="E13" s="56"/>
      <c r="F13" s="49"/>
      <c r="G13" s="47">
        <v>100.8</v>
      </c>
      <c r="H13" s="121">
        <v>0.49850448654037888</v>
      </c>
      <c r="I13" s="56"/>
      <c r="K13" s="154">
        <v>100.6</v>
      </c>
      <c r="L13" s="133">
        <v>0.19920318725097363</v>
      </c>
      <c r="M13"/>
    </row>
    <row r="14" spans="1:17" x14ac:dyDescent="0.2">
      <c r="A14" s="40" t="s">
        <v>42</v>
      </c>
      <c r="B14" s="49"/>
      <c r="C14" s="55">
        <v>101.8</v>
      </c>
      <c r="D14" s="121">
        <v>1.1928429423459275</v>
      </c>
      <c r="E14" s="56"/>
      <c r="F14" s="49"/>
      <c r="G14" s="47">
        <v>101</v>
      </c>
      <c r="H14" s="121">
        <v>0.19841269841270123</v>
      </c>
      <c r="I14" s="56"/>
      <c r="K14" s="154">
        <v>101.6</v>
      </c>
      <c r="L14" s="133">
        <v>0.99403578528827197</v>
      </c>
      <c r="M14"/>
    </row>
    <row r="15" spans="1:17" x14ac:dyDescent="0.2">
      <c r="A15" s="40" t="s">
        <v>43</v>
      </c>
      <c r="B15" s="49"/>
      <c r="C15" s="55">
        <v>101.9</v>
      </c>
      <c r="D15" s="121">
        <v>9.8231827111992673E-2</v>
      </c>
      <c r="E15" s="56"/>
      <c r="F15" s="49"/>
      <c r="G15" s="47">
        <v>101.2</v>
      </c>
      <c r="H15" s="121">
        <v>0.19801980198020083</v>
      </c>
      <c r="I15" s="56"/>
      <c r="K15" s="154">
        <v>102</v>
      </c>
      <c r="L15" s="133">
        <v>0.3937007874015741</v>
      </c>
      <c r="M15"/>
    </row>
    <row r="16" spans="1:17" x14ac:dyDescent="0.2">
      <c r="A16" s="40" t="s">
        <v>44</v>
      </c>
      <c r="B16" s="49"/>
      <c r="C16" s="55">
        <v>101.9</v>
      </c>
      <c r="D16" s="121">
        <v>0</v>
      </c>
      <c r="E16" s="56"/>
      <c r="F16" s="49"/>
      <c r="G16" s="47">
        <v>101.1</v>
      </c>
      <c r="H16" s="121">
        <v>-9.881422924902028E-2</v>
      </c>
      <c r="I16" s="56"/>
      <c r="K16" s="154">
        <v>102.1</v>
      </c>
      <c r="L16" s="133">
        <v>9.8039215686274161E-2</v>
      </c>
      <c r="M16"/>
    </row>
    <row r="17" spans="1:17" x14ac:dyDescent="0.2">
      <c r="A17" s="40" t="s">
        <v>45</v>
      </c>
      <c r="B17" s="49"/>
      <c r="C17" s="55">
        <v>101.8</v>
      </c>
      <c r="D17" s="121">
        <v>-9.8135426889115335E-2</v>
      </c>
      <c r="E17" s="56"/>
      <c r="F17" s="49"/>
      <c r="G17" s="47">
        <v>99.9</v>
      </c>
      <c r="H17" s="121">
        <v>-1.1869436201780303</v>
      </c>
      <c r="I17" s="56"/>
      <c r="K17" s="154">
        <v>101.9</v>
      </c>
      <c r="L17" s="133">
        <v>-0.19588638589617124</v>
      </c>
      <c r="M17"/>
    </row>
    <row r="18" spans="1:17" x14ac:dyDescent="0.2">
      <c r="A18" s="40" t="s">
        <v>46</v>
      </c>
      <c r="B18" s="49"/>
      <c r="C18" s="55">
        <v>102.1</v>
      </c>
      <c r="D18" s="121">
        <v>0.29469548133595008</v>
      </c>
      <c r="E18" s="56"/>
      <c r="F18" s="49"/>
      <c r="G18" s="47">
        <v>100.3</v>
      </c>
      <c r="H18" s="121">
        <v>0.40040040040039182</v>
      </c>
      <c r="I18" s="56"/>
      <c r="K18" s="154">
        <v>102.2</v>
      </c>
      <c r="L18" s="133">
        <v>0.29440628066732533</v>
      </c>
      <c r="M18"/>
    </row>
    <row r="19" spans="1:17" x14ac:dyDescent="0.2">
      <c r="A19" s="40" t="s">
        <v>47</v>
      </c>
      <c r="B19" s="49"/>
      <c r="C19" s="55">
        <v>102.4</v>
      </c>
      <c r="D19" s="121">
        <v>0.29382957884428146</v>
      </c>
      <c r="E19" s="56"/>
      <c r="F19" s="49"/>
      <c r="G19" s="47">
        <v>101.7</v>
      </c>
      <c r="H19" s="121">
        <v>1.3958125623130666</v>
      </c>
      <c r="I19" s="56"/>
      <c r="K19" s="154">
        <v>102.5</v>
      </c>
      <c r="L19" s="133">
        <v>0.29354207436398383</v>
      </c>
      <c r="M19"/>
    </row>
    <row r="20" spans="1:17" x14ac:dyDescent="0.2">
      <c r="A20" s="40" t="s">
        <v>48</v>
      </c>
      <c r="B20" s="49"/>
      <c r="C20" s="55">
        <v>102.9</v>
      </c>
      <c r="D20" s="121">
        <v>0.48828125</v>
      </c>
      <c r="E20" s="56"/>
      <c r="F20" s="49"/>
      <c r="G20" s="47">
        <v>102.2</v>
      </c>
      <c r="H20" s="121">
        <v>0.49164208456243852</v>
      </c>
      <c r="I20" s="56"/>
      <c r="K20" s="154">
        <v>103</v>
      </c>
      <c r="L20" s="133">
        <v>0.48780487804878092</v>
      </c>
      <c r="M20"/>
    </row>
    <row r="21" spans="1:17" x14ac:dyDescent="0.2">
      <c r="A21" s="40" t="s">
        <v>49</v>
      </c>
      <c r="B21" s="49"/>
      <c r="C21" s="55">
        <v>103.4</v>
      </c>
      <c r="D21" s="121">
        <v>0.48590864917395532</v>
      </c>
      <c r="E21" s="56"/>
      <c r="F21" s="49"/>
      <c r="G21" s="47">
        <v>102.9</v>
      </c>
      <c r="H21" s="121">
        <v>0.68493150684931781</v>
      </c>
      <c r="I21" s="56"/>
      <c r="K21" s="154">
        <v>103.4</v>
      </c>
      <c r="L21" s="133">
        <v>0.38834951456310218</v>
      </c>
      <c r="M21"/>
    </row>
    <row r="22" spans="1:17" x14ac:dyDescent="0.2">
      <c r="A22" s="40" t="s">
        <v>50</v>
      </c>
      <c r="B22" s="49"/>
      <c r="C22" s="55">
        <v>103.3</v>
      </c>
      <c r="D22" s="121">
        <v>-9.6711798839466651E-2</v>
      </c>
      <c r="E22" s="56"/>
      <c r="F22" s="49"/>
      <c r="G22" s="47">
        <v>103.2</v>
      </c>
      <c r="H22" s="121">
        <v>0.29154518950437042</v>
      </c>
      <c r="I22" s="56"/>
      <c r="K22" s="154">
        <v>103.6</v>
      </c>
      <c r="L22" s="133">
        <v>0.19342359767891004</v>
      </c>
      <c r="M22"/>
    </row>
    <row r="23" spans="1:17" x14ac:dyDescent="0.2">
      <c r="A23" s="54">
        <v>1988</v>
      </c>
      <c r="B23" s="49"/>
      <c r="C23" s="55"/>
      <c r="D23" s="56"/>
      <c r="E23" s="56"/>
      <c r="F23" s="49"/>
      <c r="H23" s="56"/>
      <c r="I23" s="56"/>
      <c r="K23" s="154"/>
      <c r="L23" s="133"/>
      <c r="M23"/>
    </row>
    <row r="24" spans="1:17" x14ac:dyDescent="0.2">
      <c r="A24" s="40" t="s">
        <v>39</v>
      </c>
      <c r="B24" s="49"/>
      <c r="C24" s="55">
        <v>103.3</v>
      </c>
      <c r="D24" s="121">
        <v>0</v>
      </c>
      <c r="E24" s="121">
        <v>3.2999999999999972</v>
      </c>
      <c r="F24" s="119"/>
      <c r="G24" s="47">
        <v>101.2</v>
      </c>
      <c r="H24" s="121">
        <v>-1.9379844961240309</v>
      </c>
      <c r="I24" s="121">
        <v>1.2000000000000028</v>
      </c>
      <c r="K24" s="154">
        <v>103.7</v>
      </c>
      <c r="L24" s="133">
        <v>9.6525096525112986E-2</v>
      </c>
      <c r="M24" s="121">
        <v>3.7000000000000024</v>
      </c>
      <c r="O24" s="42">
        <v>48.4</v>
      </c>
      <c r="P24" s="121"/>
      <c r="Q24" s="121"/>
    </row>
    <row r="25" spans="1:17" x14ac:dyDescent="0.2">
      <c r="A25" s="40" t="s">
        <v>40</v>
      </c>
      <c r="B25" s="49"/>
      <c r="C25" s="55">
        <v>103.7</v>
      </c>
      <c r="D25" s="121">
        <v>0.38722168441433275</v>
      </c>
      <c r="E25" s="121">
        <v>3.2868525896414313</v>
      </c>
      <c r="F25" s="119"/>
      <c r="G25" s="47">
        <v>101.9</v>
      </c>
      <c r="H25" s="121">
        <v>0.69169960474308578</v>
      </c>
      <c r="I25" s="121">
        <v>1.595214356929221</v>
      </c>
      <c r="K25" s="154">
        <v>104</v>
      </c>
      <c r="L25" s="133">
        <v>0.28929604628735728</v>
      </c>
      <c r="M25" s="121">
        <v>3.5856573705179224</v>
      </c>
      <c r="O25" s="42">
        <v>48.5</v>
      </c>
      <c r="P25" s="121">
        <v>0.20661157024793683</v>
      </c>
      <c r="Q25" s="121"/>
    </row>
    <row r="26" spans="1:17" x14ac:dyDescent="0.2">
      <c r="A26" s="40" t="s">
        <v>41</v>
      </c>
      <c r="B26" s="49"/>
      <c r="C26" s="55">
        <v>104.1</v>
      </c>
      <c r="D26" s="121">
        <v>0.38572806171648166</v>
      </c>
      <c r="E26" s="121">
        <v>3.4791252485089466</v>
      </c>
      <c r="F26" s="119"/>
      <c r="G26" s="47">
        <v>102.6</v>
      </c>
      <c r="H26" s="121">
        <v>0.68694798822373759</v>
      </c>
      <c r="I26" s="121">
        <v>1.7857142857142829</v>
      </c>
      <c r="K26" s="154">
        <v>104.4</v>
      </c>
      <c r="L26" s="133">
        <v>0.38461538461538325</v>
      </c>
      <c r="M26" s="121">
        <v>3.7773359840954388</v>
      </c>
      <c r="O26" s="42">
        <v>48.7</v>
      </c>
      <c r="P26" s="121">
        <v>0.41237113402062436</v>
      </c>
      <c r="Q26" s="121"/>
    </row>
    <row r="27" spans="1:17" x14ac:dyDescent="0.2">
      <c r="A27" s="40" t="s">
        <v>42</v>
      </c>
      <c r="B27" s="49"/>
      <c r="C27" s="55">
        <v>105.8</v>
      </c>
      <c r="D27" s="121">
        <v>1.6330451488952957</v>
      </c>
      <c r="E27" s="121">
        <v>3.9292730844793713</v>
      </c>
      <c r="F27" s="119"/>
      <c r="G27" s="47">
        <v>103</v>
      </c>
      <c r="H27" s="121">
        <v>0.38986354775829019</v>
      </c>
      <c r="I27" s="121">
        <v>1.9801980198019802</v>
      </c>
      <c r="K27" s="154">
        <v>105.9</v>
      </c>
      <c r="L27" s="133">
        <v>1.4367816091954033</v>
      </c>
      <c r="M27" s="121">
        <v>4.2322834645669403</v>
      </c>
      <c r="O27" s="42">
        <v>49.3</v>
      </c>
      <c r="P27" s="121">
        <v>1.2320328542094339</v>
      </c>
      <c r="Q27" s="121"/>
    </row>
    <row r="28" spans="1:17" x14ac:dyDescent="0.2">
      <c r="A28" s="40" t="s">
        <v>43</v>
      </c>
      <c r="B28" s="49"/>
      <c r="C28" s="55">
        <v>106.2</v>
      </c>
      <c r="D28" s="121">
        <v>0.37807183364839858</v>
      </c>
      <c r="E28" s="121">
        <v>4.219823356231597</v>
      </c>
      <c r="F28" s="119"/>
      <c r="G28" s="47">
        <v>104.1</v>
      </c>
      <c r="H28" s="121">
        <v>1.0679611650485381</v>
      </c>
      <c r="I28" s="121">
        <v>2.8656126482213353</v>
      </c>
      <c r="K28" s="154">
        <v>106.5</v>
      </c>
      <c r="L28" s="133">
        <v>0.56657223796032774</v>
      </c>
      <c r="M28" s="121">
        <v>4.4117647058823533</v>
      </c>
      <c r="O28" s="42">
        <v>49.5</v>
      </c>
      <c r="P28" s="121">
        <v>0.40567951318459</v>
      </c>
      <c r="Q28" s="121"/>
    </row>
    <row r="29" spans="1:17" x14ac:dyDescent="0.2">
      <c r="A29" s="40" t="s">
        <v>44</v>
      </c>
      <c r="B29" s="49"/>
      <c r="C29" s="55">
        <v>106.6</v>
      </c>
      <c r="D29" s="121">
        <v>0.37664783427494486</v>
      </c>
      <c r="E29" s="121">
        <v>4.6123650637880163</v>
      </c>
      <c r="F29" s="119"/>
      <c r="G29" s="47">
        <v>104.2</v>
      </c>
      <c r="H29" s="121">
        <v>9.606147934679013E-2</v>
      </c>
      <c r="I29" s="121">
        <v>3.0662710187932825</v>
      </c>
      <c r="K29" s="154">
        <v>106.9</v>
      </c>
      <c r="L29" s="133">
        <v>0.3755868544601082</v>
      </c>
      <c r="M29" s="121">
        <v>4.7012732615083364</v>
      </c>
      <c r="O29" s="42">
        <v>49.7</v>
      </c>
      <c r="P29" s="121">
        <v>0.40404040404040975</v>
      </c>
      <c r="Q29" s="121"/>
    </row>
    <row r="30" spans="1:17" x14ac:dyDescent="0.2">
      <c r="A30" s="40" t="s">
        <v>45</v>
      </c>
      <c r="B30" s="49"/>
      <c r="C30" s="55">
        <v>106.7</v>
      </c>
      <c r="D30" s="121">
        <v>9.380863039400425E-2</v>
      </c>
      <c r="E30" s="121">
        <v>4.8133595284872355</v>
      </c>
      <c r="F30" s="119"/>
      <c r="G30" s="47">
        <v>103.1</v>
      </c>
      <c r="H30" s="121">
        <v>-1.0556621880998163</v>
      </c>
      <c r="I30" s="121">
        <v>3.2032032032031914</v>
      </c>
      <c r="K30" s="154">
        <v>107</v>
      </c>
      <c r="L30" s="133">
        <v>9.3545369504210996E-2</v>
      </c>
      <c r="M30" s="121">
        <v>5.0049067713444497</v>
      </c>
      <c r="O30" s="42">
        <v>49.7</v>
      </c>
      <c r="P30" s="121">
        <v>0</v>
      </c>
      <c r="Q30" s="121"/>
    </row>
    <row r="31" spans="1:17" x14ac:dyDescent="0.2">
      <c r="A31" s="40" t="s">
        <v>46</v>
      </c>
      <c r="B31" s="49"/>
      <c r="C31" s="55">
        <v>107.9</v>
      </c>
      <c r="D31" s="121">
        <v>1.1246485473289622</v>
      </c>
      <c r="E31" s="121">
        <v>5.6807051909892374</v>
      </c>
      <c r="F31" s="119"/>
      <c r="G31" s="47">
        <v>103.4</v>
      </c>
      <c r="H31" s="121">
        <v>0.29097963142581124</v>
      </c>
      <c r="I31" s="121">
        <v>3.0907278165503578</v>
      </c>
      <c r="K31" s="154">
        <v>107.3</v>
      </c>
      <c r="L31" s="133">
        <v>0.2803738317757043</v>
      </c>
      <c r="M31" s="121">
        <v>4.990215264187861</v>
      </c>
      <c r="O31" s="42">
        <v>49.8</v>
      </c>
      <c r="P31" s="121">
        <v>0.20120724346075317</v>
      </c>
      <c r="Q31" s="121"/>
    </row>
    <row r="32" spans="1:17" x14ac:dyDescent="0.2">
      <c r="A32" s="40" t="s">
        <v>47</v>
      </c>
      <c r="B32" s="49"/>
      <c r="C32" s="55">
        <v>108.4</v>
      </c>
      <c r="D32" s="121">
        <v>0.46339202965708987</v>
      </c>
      <c r="E32" s="121">
        <v>5.859375</v>
      </c>
      <c r="F32" s="119"/>
      <c r="G32" s="47">
        <v>104.3</v>
      </c>
      <c r="H32" s="121">
        <v>0.87040618955511739</v>
      </c>
      <c r="I32" s="121">
        <v>2.5565388397246749</v>
      </c>
      <c r="K32" s="154">
        <v>107.8</v>
      </c>
      <c r="L32" s="133">
        <v>0.46598322460391639</v>
      </c>
      <c r="M32" s="121">
        <v>5.1707317073170698</v>
      </c>
      <c r="O32" s="42">
        <v>50.1</v>
      </c>
      <c r="P32" s="121">
        <v>0.60240963855422547</v>
      </c>
      <c r="Q32" s="121"/>
    </row>
    <row r="33" spans="1:17" x14ac:dyDescent="0.2">
      <c r="A33" s="40" t="s">
        <v>48</v>
      </c>
      <c r="B33" s="49"/>
      <c r="C33" s="55">
        <v>109.5</v>
      </c>
      <c r="D33" s="121">
        <v>1.0147601476014707</v>
      </c>
      <c r="E33" s="121">
        <v>6.4139941690962043</v>
      </c>
      <c r="F33" s="119"/>
      <c r="G33" s="47">
        <v>105.3</v>
      </c>
      <c r="H33" s="121">
        <v>0.95877277085330781</v>
      </c>
      <c r="I33" s="121">
        <v>3.0332681017612466</v>
      </c>
      <c r="K33" s="154">
        <v>108.3</v>
      </c>
      <c r="L33" s="133">
        <v>0.4638218923933124</v>
      </c>
      <c r="M33" s="121">
        <v>5.1456310679611619</v>
      </c>
      <c r="O33" s="42">
        <v>50.3</v>
      </c>
      <c r="P33" s="121">
        <v>0.39920159680637868</v>
      </c>
      <c r="Q33" s="121"/>
    </row>
    <row r="34" spans="1:17" x14ac:dyDescent="0.2">
      <c r="A34" s="40" t="s">
        <v>49</v>
      </c>
      <c r="B34" s="49"/>
      <c r="C34" s="55">
        <v>110</v>
      </c>
      <c r="D34" s="121">
        <v>0.45662100456621002</v>
      </c>
      <c r="E34" s="121">
        <v>6.382978723404249</v>
      </c>
      <c r="F34" s="119"/>
      <c r="G34" s="47">
        <v>105.7</v>
      </c>
      <c r="H34" s="121">
        <v>0.37986704653371861</v>
      </c>
      <c r="I34" s="121">
        <v>2.7210884353741469</v>
      </c>
      <c r="K34" s="154">
        <v>108.7</v>
      </c>
      <c r="L34" s="133">
        <v>0.36934441366573978</v>
      </c>
      <c r="M34" s="121">
        <v>5.1257253384912929</v>
      </c>
      <c r="O34" s="42">
        <v>50.5</v>
      </c>
      <c r="P34" s="121">
        <v>0.39761431411531384</v>
      </c>
      <c r="Q34" s="121"/>
    </row>
    <row r="35" spans="1:17" x14ac:dyDescent="0.2">
      <c r="A35" s="40" t="s">
        <v>50</v>
      </c>
      <c r="B35" s="49"/>
      <c r="C35" s="55">
        <v>110.3</v>
      </c>
      <c r="D35" s="121">
        <v>0.27272727272727015</v>
      </c>
      <c r="E35" s="121">
        <v>6.7763794772507264</v>
      </c>
      <c r="F35" s="119"/>
      <c r="G35" s="47">
        <v>105.9</v>
      </c>
      <c r="H35" s="121">
        <v>0.18921475875118529</v>
      </c>
      <c r="I35" s="121">
        <v>2.6162790697674443</v>
      </c>
      <c r="K35" s="154">
        <v>108.9</v>
      </c>
      <c r="L35" s="133">
        <v>0.18399264029438367</v>
      </c>
      <c r="M35" s="121">
        <v>5.1158301158301267</v>
      </c>
      <c r="O35" s="42">
        <v>50.6</v>
      </c>
      <c r="P35" s="121">
        <v>0.19801980198020083</v>
      </c>
      <c r="Q35" s="121"/>
    </row>
    <row r="36" spans="1:17" x14ac:dyDescent="0.2">
      <c r="A36" s="54">
        <v>1989</v>
      </c>
      <c r="B36" s="49"/>
      <c r="C36" s="55"/>
      <c r="D36" s="56"/>
      <c r="E36" s="121"/>
      <c r="F36" s="49"/>
      <c r="H36" s="56"/>
      <c r="I36" s="121"/>
      <c r="K36" s="154"/>
      <c r="L36"/>
      <c r="M36" s="121"/>
      <c r="P36" s="56"/>
      <c r="Q36" s="56"/>
    </row>
    <row r="37" spans="1:17" x14ac:dyDescent="0.2">
      <c r="A37" s="40" t="s">
        <v>39</v>
      </c>
      <c r="B37" s="58"/>
      <c r="C37" s="118">
        <v>111</v>
      </c>
      <c r="D37" s="121">
        <v>0.63463281958295814</v>
      </c>
      <c r="E37" s="121">
        <v>7.4540174249758024</v>
      </c>
      <c r="F37" s="119"/>
      <c r="G37" s="47">
        <v>104.5</v>
      </c>
      <c r="H37" s="121">
        <v>-1.3220018885741318</v>
      </c>
      <c r="I37" s="121">
        <v>3.2608695652173885</v>
      </c>
      <c r="J37" s="98"/>
      <c r="K37" s="154">
        <v>109.4</v>
      </c>
      <c r="L37" s="133">
        <v>0.45913682277318735</v>
      </c>
      <c r="M37" s="121">
        <v>5.4966248794599837</v>
      </c>
      <c r="N37" s="98"/>
      <c r="O37" s="42">
        <v>50.8</v>
      </c>
      <c r="P37" s="121">
        <v>0.39525691699603899</v>
      </c>
      <c r="Q37" s="121">
        <v>7.810993249758913</v>
      </c>
    </row>
    <row r="38" spans="1:17" x14ac:dyDescent="0.2">
      <c r="A38" s="40" t="s">
        <v>40</v>
      </c>
      <c r="B38" s="58"/>
      <c r="C38" s="118">
        <v>111.8</v>
      </c>
      <c r="D38" s="121">
        <v>0.72072072072071813</v>
      </c>
      <c r="E38" s="121">
        <v>7.8109932497589147</v>
      </c>
      <c r="F38" s="119"/>
      <c r="G38" s="47">
        <v>105.3</v>
      </c>
      <c r="H38" s="121">
        <v>0.76555023923444698</v>
      </c>
      <c r="I38" s="121">
        <v>3.3366045142296281</v>
      </c>
      <c r="J38" s="98"/>
      <c r="K38" s="154">
        <v>109.9</v>
      </c>
      <c r="L38" s="133">
        <v>0.45703839122486212</v>
      </c>
      <c r="M38" s="121">
        <v>5.6730769230769287</v>
      </c>
      <c r="N38" s="98"/>
      <c r="O38" s="42">
        <v>50.9</v>
      </c>
      <c r="P38" s="121">
        <v>0.19685039370079022</v>
      </c>
      <c r="Q38" s="121">
        <v>4.9484536082474193</v>
      </c>
    </row>
    <row r="39" spans="1:17" x14ac:dyDescent="0.2">
      <c r="A39" s="40" t="s">
        <v>41</v>
      </c>
      <c r="B39" s="58"/>
      <c r="C39" s="118">
        <v>112.3</v>
      </c>
      <c r="D39" s="121">
        <v>0.44722719141323791</v>
      </c>
      <c r="E39" s="121">
        <v>7.877041306436122</v>
      </c>
      <c r="F39" s="119"/>
      <c r="G39" s="118">
        <v>105.8</v>
      </c>
      <c r="H39" s="121">
        <v>0.47483380816714149</v>
      </c>
      <c r="I39" s="121">
        <v>3.1189083820662797</v>
      </c>
      <c r="J39" s="98"/>
      <c r="K39" s="154">
        <v>110.4</v>
      </c>
      <c r="L39" s="133">
        <v>0.45495905368517775</v>
      </c>
      <c r="M39" s="121">
        <v>5.7471264367816088</v>
      </c>
      <c r="N39" s="98"/>
      <c r="O39" s="42">
        <v>51.2</v>
      </c>
      <c r="P39" s="121">
        <v>0.58939096267191415</v>
      </c>
      <c r="Q39" s="121">
        <v>5.1334702258726894</v>
      </c>
    </row>
    <row r="40" spans="1:17" x14ac:dyDescent="0.2">
      <c r="A40" s="40" t="s">
        <v>42</v>
      </c>
      <c r="B40" s="58"/>
      <c r="C40" s="118">
        <v>114.3</v>
      </c>
      <c r="D40" s="121">
        <v>1.7809439002671414</v>
      </c>
      <c r="E40" s="121">
        <v>8.0340264650283562</v>
      </c>
      <c r="F40" s="119"/>
      <c r="G40" s="118">
        <v>107</v>
      </c>
      <c r="H40" s="121">
        <v>1.1342155009451822</v>
      </c>
      <c r="I40" s="121">
        <v>3.8834951456310676</v>
      </c>
      <c r="J40" s="98"/>
      <c r="K40" s="154">
        <v>112.2</v>
      </c>
      <c r="L40" s="133">
        <v>1.6304347826086918</v>
      </c>
      <c r="M40" s="121">
        <v>5.9490084985835665</v>
      </c>
      <c r="N40" s="98"/>
      <c r="O40" s="42">
        <v>51.9</v>
      </c>
      <c r="P40" s="121">
        <v>1.3671874999999916</v>
      </c>
      <c r="Q40" s="121">
        <v>5.2738336713995979</v>
      </c>
    </row>
    <row r="41" spans="1:17" x14ac:dyDescent="0.2">
      <c r="A41" s="40" t="s">
        <v>43</v>
      </c>
      <c r="B41" s="58"/>
      <c r="C41" s="118">
        <v>115</v>
      </c>
      <c r="D41" s="121">
        <v>0.61242344706911889</v>
      </c>
      <c r="E41" s="121">
        <v>8.2862523540489619</v>
      </c>
      <c r="F41" s="119"/>
      <c r="G41" s="118">
        <v>107.5</v>
      </c>
      <c r="H41" s="121">
        <v>0.46728971962616817</v>
      </c>
      <c r="I41" s="121">
        <v>3.2660902977905915</v>
      </c>
      <c r="J41" s="98"/>
      <c r="K41" s="154">
        <v>112.9</v>
      </c>
      <c r="L41" s="133">
        <v>0.62388591800357496</v>
      </c>
      <c r="M41" s="121">
        <v>6.0093896713615074</v>
      </c>
      <c r="N41" s="98"/>
      <c r="O41" s="42">
        <v>52.1</v>
      </c>
      <c r="P41" s="121">
        <v>0.38535645472062208</v>
      </c>
      <c r="Q41" s="121">
        <v>5.2525252525252553</v>
      </c>
    </row>
    <row r="42" spans="1:17" x14ac:dyDescent="0.2">
      <c r="A42" s="40" t="s">
        <v>44</v>
      </c>
      <c r="B42" s="58"/>
      <c r="C42" s="118">
        <v>115.4</v>
      </c>
      <c r="D42" s="121">
        <v>0.34782608695652667</v>
      </c>
      <c r="E42" s="121">
        <v>8.2551594746716805</v>
      </c>
      <c r="F42" s="119"/>
      <c r="G42" s="118">
        <v>107.6</v>
      </c>
      <c r="H42" s="121">
        <v>9.30232558139482E-2</v>
      </c>
      <c r="I42" s="121">
        <v>3.2629558541266714</v>
      </c>
      <c r="J42" s="98"/>
      <c r="K42" s="154">
        <v>113.2</v>
      </c>
      <c r="L42" s="133">
        <v>0.26572187776794376</v>
      </c>
      <c r="M42" s="121">
        <v>5.8933582787651986</v>
      </c>
      <c r="N42" s="98"/>
      <c r="O42" s="42">
        <v>52.3</v>
      </c>
      <c r="P42" s="121">
        <v>0.38387715930901289</v>
      </c>
      <c r="Q42" s="121">
        <v>5.2313883299798674</v>
      </c>
    </row>
    <row r="43" spans="1:17" x14ac:dyDescent="0.2">
      <c r="A43" s="40" t="s">
        <v>45</v>
      </c>
      <c r="B43" s="58"/>
      <c r="C43" s="118">
        <v>115.5</v>
      </c>
      <c r="D43" s="121">
        <v>8.6655112651641525E-2</v>
      </c>
      <c r="E43" s="121">
        <v>8.2474226804123685</v>
      </c>
      <c r="F43" s="119"/>
      <c r="G43" s="118">
        <v>106.5</v>
      </c>
      <c r="H43" s="121">
        <v>-1.0223048327137494</v>
      </c>
      <c r="I43" s="121">
        <v>3.2977691561590743</v>
      </c>
      <c r="J43" s="98"/>
      <c r="K43" s="154">
        <v>113.2</v>
      </c>
      <c r="L43" s="133">
        <v>0</v>
      </c>
      <c r="M43" s="121">
        <v>5.7943925233644888</v>
      </c>
      <c r="N43" s="98"/>
      <c r="O43" s="42">
        <v>52.3</v>
      </c>
      <c r="P43" s="121">
        <v>0</v>
      </c>
      <c r="Q43" s="121">
        <v>5.2313883299798674</v>
      </c>
    </row>
    <row r="44" spans="1:17" x14ac:dyDescent="0.2">
      <c r="A44" s="40" t="s">
        <v>46</v>
      </c>
      <c r="B44" s="58"/>
      <c r="C44" s="118">
        <v>115.8</v>
      </c>
      <c r="D44" s="121">
        <v>0.25974025974025727</v>
      </c>
      <c r="E44" s="121">
        <v>7.3215940685820113</v>
      </c>
      <c r="F44" s="119"/>
      <c r="G44" s="118">
        <v>106.7</v>
      </c>
      <c r="H44" s="121">
        <v>0.1877934272300496</v>
      </c>
      <c r="I44" s="121">
        <v>3.1914893617021245</v>
      </c>
      <c r="J44" s="98"/>
      <c r="K44" s="154">
        <v>113.4</v>
      </c>
      <c r="L44" s="133">
        <v>0.17667844522968323</v>
      </c>
      <c r="M44" s="121">
        <v>5.6849953401677622</v>
      </c>
      <c r="N44" s="98"/>
      <c r="O44" s="42">
        <v>52.3</v>
      </c>
      <c r="P44" s="121">
        <v>0</v>
      </c>
      <c r="Q44" s="121">
        <v>5.0200803212851408</v>
      </c>
    </row>
    <row r="45" spans="1:17" x14ac:dyDescent="0.2">
      <c r="A45" s="40" t="s">
        <v>47</v>
      </c>
      <c r="B45" s="58"/>
      <c r="C45" s="118">
        <v>116.6</v>
      </c>
      <c r="D45" s="121">
        <v>0.69084628670120651</v>
      </c>
      <c r="E45" s="121">
        <v>7.564575645756447</v>
      </c>
      <c r="F45" s="119"/>
      <c r="G45" s="118">
        <v>107.9</v>
      </c>
      <c r="H45" s="121">
        <v>1.1246485473289622</v>
      </c>
      <c r="I45" s="121">
        <v>3.4515819750719166</v>
      </c>
      <c r="J45" s="98"/>
      <c r="K45" s="154">
        <v>114.1</v>
      </c>
      <c r="L45" s="133">
        <v>0.61728395061726449</v>
      </c>
      <c r="M45" s="121">
        <v>5.8441558441558419</v>
      </c>
      <c r="N45" s="98"/>
      <c r="O45" s="42">
        <v>52.7</v>
      </c>
      <c r="P45" s="121">
        <v>0.76481835564054623</v>
      </c>
      <c r="Q45" s="121">
        <v>5.1896207584830361</v>
      </c>
    </row>
    <row r="46" spans="1:17" x14ac:dyDescent="0.2">
      <c r="A46" s="40" t="s">
        <v>48</v>
      </c>
      <c r="B46" s="58"/>
      <c r="C46" s="118">
        <v>117.5</v>
      </c>
      <c r="D46" s="121">
        <v>0.771869639794173</v>
      </c>
      <c r="E46" s="121">
        <v>7.3059360730593603</v>
      </c>
      <c r="F46" s="119"/>
      <c r="G46" s="118">
        <v>108.8</v>
      </c>
      <c r="H46" s="121">
        <v>0.83410565338275389</v>
      </c>
      <c r="I46" s="121">
        <v>3.3238366571699909</v>
      </c>
      <c r="J46" s="98"/>
      <c r="K46" s="154">
        <v>114.9</v>
      </c>
      <c r="L46" s="133">
        <v>0.70113935144611172</v>
      </c>
      <c r="M46" s="121">
        <v>6.0941828254847721</v>
      </c>
      <c r="N46" s="98"/>
      <c r="O46" s="42">
        <v>53.1</v>
      </c>
      <c r="P46" s="121">
        <v>0.75901328273244506</v>
      </c>
      <c r="Q46" s="121">
        <v>5.566600397614323</v>
      </c>
    </row>
    <row r="47" spans="1:17" x14ac:dyDescent="0.2">
      <c r="A47" s="40" t="s">
        <v>49</v>
      </c>
      <c r="B47" s="58"/>
      <c r="C47" s="118">
        <v>118.5</v>
      </c>
      <c r="D47" s="121">
        <v>0.85106382978723405</v>
      </c>
      <c r="E47" s="121">
        <v>7.7272727272727266</v>
      </c>
      <c r="F47" s="119"/>
      <c r="G47" s="118">
        <v>109.3</v>
      </c>
      <c r="H47" s="121">
        <v>0.4595588235294118</v>
      </c>
      <c r="I47" s="121">
        <v>3.4058656575212813</v>
      </c>
      <c r="J47" s="98"/>
      <c r="K47" s="154">
        <v>115.3</v>
      </c>
      <c r="L47" s="133">
        <v>0.3481288076588207</v>
      </c>
      <c r="M47" s="121">
        <v>6.0717571297148059</v>
      </c>
      <c r="N47" s="98"/>
      <c r="O47" s="42">
        <v>53.3</v>
      </c>
      <c r="P47" s="121">
        <v>0.37664783427494486</v>
      </c>
      <c r="Q47" s="121">
        <v>5.5445544554455388</v>
      </c>
    </row>
    <row r="48" spans="1:17" x14ac:dyDescent="0.2">
      <c r="A48" s="40" t="s">
        <v>50</v>
      </c>
      <c r="B48" s="59">
        <v>115.20833333333333</v>
      </c>
      <c r="C48" s="118">
        <v>118.8</v>
      </c>
      <c r="D48" s="121">
        <v>0.25316455696202295</v>
      </c>
      <c r="E48" s="121">
        <v>7.7062556663644601</v>
      </c>
      <c r="F48" s="119"/>
      <c r="G48" s="118">
        <v>109.5</v>
      </c>
      <c r="H48" s="121">
        <v>0.18298261665142074</v>
      </c>
      <c r="I48" s="121">
        <v>3.3994334277620344</v>
      </c>
      <c r="J48" s="98"/>
      <c r="K48" s="154">
        <v>115.5</v>
      </c>
      <c r="L48" s="133">
        <v>0.17346053772766545</v>
      </c>
      <c r="M48" s="121">
        <v>6.0606060606060552</v>
      </c>
      <c r="N48" s="120">
        <v>113.99166666666666</v>
      </c>
      <c r="O48" s="42">
        <v>53.4</v>
      </c>
      <c r="P48" s="121">
        <v>0.18761726078799515</v>
      </c>
      <c r="Q48" s="121">
        <v>5.5335968379446587</v>
      </c>
    </row>
    <row r="49" spans="1:17" x14ac:dyDescent="0.2">
      <c r="A49" s="54">
        <v>1990</v>
      </c>
      <c r="B49" s="55"/>
      <c r="C49" s="56"/>
      <c r="D49" s="121"/>
      <c r="E49" s="49"/>
      <c r="G49" s="56"/>
      <c r="H49" s="121"/>
      <c r="J49"/>
      <c r="K49" s="154"/>
      <c r="L49" s="121"/>
      <c r="O49" s="56"/>
      <c r="P49" s="56"/>
    </row>
    <row r="50" spans="1:17" x14ac:dyDescent="0.2">
      <c r="A50" s="40" t="s">
        <v>39</v>
      </c>
      <c r="B50" s="58"/>
      <c r="C50" s="118">
        <v>119.5</v>
      </c>
      <c r="D50" s="121">
        <v>0.58922558922559165</v>
      </c>
      <c r="E50" s="121">
        <v>7.6576576576576567</v>
      </c>
      <c r="F50" s="119"/>
      <c r="G50" s="118">
        <v>108</v>
      </c>
      <c r="H50" s="121">
        <v>-1.3698630136986301</v>
      </c>
      <c r="I50" s="121">
        <v>3.3492822966507179</v>
      </c>
      <c r="J50" s="98"/>
      <c r="K50" s="154">
        <v>116.1</v>
      </c>
      <c r="L50" s="133">
        <v>0.51948051948051965</v>
      </c>
      <c r="M50" s="121">
        <v>6.1243144424131524</v>
      </c>
      <c r="N50" s="98"/>
      <c r="O50" s="42">
        <v>53.6</v>
      </c>
      <c r="P50" s="121">
        <v>0.37453183520599787</v>
      </c>
      <c r="Q50" s="121">
        <v>7.5134168157424019</v>
      </c>
    </row>
    <row r="51" spans="1:17" x14ac:dyDescent="0.2">
      <c r="A51" s="40" t="s">
        <v>40</v>
      </c>
      <c r="B51" s="58"/>
      <c r="C51" s="118">
        <v>120.2</v>
      </c>
      <c r="D51" s="121">
        <v>0.58577405857740827</v>
      </c>
      <c r="E51" s="121">
        <v>7.5134168157424019</v>
      </c>
      <c r="F51" s="119"/>
      <c r="G51" s="118">
        <v>109.1</v>
      </c>
      <c r="H51" s="121">
        <v>1.0185185185185133</v>
      </c>
      <c r="I51" s="121">
        <v>3.6087369420702728</v>
      </c>
      <c r="J51" s="98"/>
      <c r="K51" s="154">
        <v>116.7</v>
      </c>
      <c r="L51" s="133">
        <v>0.51679586563309066</v>
      </c>
      <c r="M51" s="121">
        <v>6.1874431301182859</v>
      </c>
      <c r="N51" s="98"/>
      <c r="O51" s="42">
        <v>53.9</v>
      </c>
      <c r="P51" s="121">
        <v>0.55970149253730805</v>
      </c>
      <c r="Q51" s="121">
        <v>5.8939096267190569</v>
      </c>
    </row>
    <row r="52" spans="1:17" x14ac:dyDescent="0.2">
      <c r="A52" s="40" t="s">
        <v>41</v>
      </c>
      <c r="B52" s="58"/>
      <c r="C52" s="118">
        <v>121.4</v>
      </c>
      <c r="D52" s="121">
        <v>0.99833610648918714</v>
      </c>
      <c r="E52" s="121">
        <v>8.1032947462155018</v>
      </c>
      <c r="F52" s="119"/>
      <c r="G52" s="118">
        <v>109.9</v>
      </c>
      <c r="H52" s="121">
        <v>0.73327222731440089</v>
      </c>
      <c r="I52" s="121">
        <v>3.8752362948960379</v>
      </c>
      <c r="J52" s="98"/>
      <c r="K52" s="154">
        <v>117.3</v>
      </c>
      <c r="L52" s="133">
        <v>0.51413881748072487</v>
      </c>
      <c r="M52" s="121">
        <v>6.249999999999992</v>
      </c>
      <c r="N52" s="98"/>
      <c r="O52" s="42">
        <v>54.2</v>
      </c>
      <c r="P52" s="121">
        <v>0.55658627087199308</v>
      </c>
      <c r="Q52" s="121">
        <v>5.859375</v>
      </c>
    </row>
    <row r="53" spans="1:17" x14ac:dyDescent="0.2">
      <c r="A53" s="40" t="s">
        <v>42</v>
      </c>
      <c r="B53" s="58"/>
      <c r="C53" s="118">
        <v>125.1</v>
      </c>
      <c r="D53" s="121">
        <v>3.0477759472817039</v>
      </c>
      <c r="E53" s="121">
        <v>9.4488188976377927</v>
      </c>
      <c r="F53" s="119"/>
      <c r="G53" s="118">
        <v>111</v>
      </c>
      <c r="H53" s="121">
        <v>1.0009099181073651</v>
      </c>
      <c r="I53" s="121">
        <v>3.7383177570093453</v>
      </c>
      <c r="J53" s="98"/>
      <c r="K53" s="154">
        <v>121.1</v>
      </c>
      <c r="L53" s="133">
        <v>3.2395566922421182</v>
      </c>
      <c r="M53" s="121">
        <v>7.9322638146167481</v>
      </c>
      <c r="N53" s="98"/>
      <c r="O53" s="42">
        <v>55.2</v>
      </c>
      <c r="P53" s="121">
        <v>1.8450184501845017</v>
      </c>
      <c r="Q53" s="121">
        <v>6.3583815028901816</v>
      </c>
    </row>
    <row r="54" spans="1:17" x14ac:dyDescent="0.2">
      <c r="A54" s="40" t="s">
        <v>43</v>
      </c>
      <c r="B54" s="58"/>
      <c r="C54" s="118">
        <v>126.2</v>
      </c>
      <c r="D54" s="121">
        <v>0.87929656274980705</v>
      </c>
      <c r="E54" s="121">
        <v>9.7391304347826111</v>
      </c>
      <c r="F54" s="119"/>
      <c r="G54" s="118">
        <v>111.6</v>
      </c>
      <c r="H54" s="121">
        <v>0.54054054054053546</v>
      </c>
      <c r="I54" s="121">
        <v>3.8139534883720878</v>
      </c>
      <c r="J54" s="98"/>
      <c r="K54" s="154">
        <v>122.1</v>
      </c>
      <c r="L54" s="133">
        <v>0.82576383154417954</v>
      </c>
      <c r="M54" s="121">
        <v>8.1488042515500325</v>
      </c>
      <c r="N54" s="98"/>
      <c r="O54" s="42">
        <v>55.7</v>
      </c>
      <c r="P54" s="121">
        <v>0.90579710144927539</v>
      </c>
      <c r="Q54" s="121">
        <v>6.9097888675623835</v>
      </c>
    </row>
    <row r="55" spans="1:17" x14ac:dyDescent="0.2">
      <c r="A55" s="40" t="s">
        <v>44</v>
      </c>
      <c r="B55" s="58"/>
      <c r="C55" s="118">
        <v>126.7</v>
      </c>
      <c r="D55" s="121">
        <v>0.39619651347068147</v>
      </c>
      <c r="E55" s="121">
        <v>9.792027729636045</v>
      </c>
      <c r="F55" s="119"/>
      <c r="G55" s="118">
        <v>111.5</v>
      </c>
      <c r="H55" s="121">
        <v>-8.9605734767020009E-2</v>
      </c>
      <c r="I55" s="121">
        <v>3.6245353159851357</v>
      </c>
      <c r="J55" s="98"/>
      <c r="K55" s="154">
        <v>122.5</v>
      </c>
      <c r="L55" s="133">
        <v>0.32760032760033031</v>
      </c>
      <c r="M55" s="121">
        <v>8.21554770318021</v>
      </c>
      <c r="N55" s="98"/>
      <c r="O55" s="42">
        <v>55.9</v>
      </c>
      <c r="P55" s="121">
        <v>0.35906642728904081</v>
      </c>
      <c r="Q55" s="121">
        <v>6.8833652007648212</v>
      </c>
    </row>
    <row r="56" spans="1:17" x14ac:dyDescent="0.2">
      <c r="A56" s="40" t="s">
        <v>45</v>
      </c>
      <c r="B56" s="58"/>
      <c r="C56" s="118">
        <v>126.8</v>
      </c>
      <c r="D56" s="121">
        <v>7.8926598263610342E-2</v>
      </c>
      <c r="E56" s="121">
        <v>9.7835497835497822</v>
      </c>
      <c r="F56" s="119"/>
      <c r="G56" s="118">
        <v>109.7</v>
      </c>
      <c r="H56" s="121">
        <v>-1.6143497757847507</v>
      </c>
      <c r="I56" s="121">
        <v>3.0046948356807537</v>
      </c>
      <c r="J56" s="98"/>
      <c r="K56" s="154">
        <v>122.6</v>
      </c>
      <c r="L56" s="133">
        <v>8.1632653061225469E-2</v>
      </c>
      <c r="M56" s="121">
        <v>8.3038869257950445</v>
      </c>
      <c r="N56" s="98"/>
      <c r="O56" s="42">
        <v>55.8</v>
      </c>
      <c r="P56" s="121">
        <v>-0.1788908765652977</v>
      </c>
      <c r="Q56" s="121">
        <v>6.6921606118546846</v>
      </c>
    </row>
    <row r="57" spans="1:17" x14ac:dyDescent="0.2">
      <c r="A57" s="40" t="s">
        <v>46</v>
      </c>
      <c r="B57" s="58"/>
      <c r="C57" s="118">
        <v>128.1</v>
      </c>
      <c r="D57" s="121">
        <v>1.0252365930599348</v>
      </c>
      <c r="E57" s="121">
        <v>10.621761658031085</v>
      </c>
      <c r="F57" s="119"/>
      <c r="G57" s="118">
        <v>110.7</v>
      </c>
      <c r="H57" s="121">
        <v>0.91157702825888776</v>
      </c>
      <c r="I57" s="121">
        <v>3.7488284910965319</v>
      </c>
      <c r="J57" s="98"/>
      <c r="K57" s="154">
        <v>123.7</v>
      </c>
      <c r="L57" s="133">
        <v>0.897226753670477</v>
      </c>
      <c r="M57" s="121">
        <v>9.0828924162257465</v>
      </c>
      <c r="N57" s="98"/>
      <c r="O57" s="42">
        <v>56.4</v>
      </c>
      <c r="P57" s="121">
        <v>1.0752688172043037</v>
      </c>
      <c r="Q57" s="121">
        <v>7.8393881453154899</v>
      </c>
    </row>
    <row r="58" spans="1:17" x14ac:dyDescent="0.2">
      <c r="A58" s="40" t="s">
        <v>47</v>
      </c>
      <c r="B58" s="58"/>
      <c r="C58" s="118">
        <v>129.30000000000001</v>
      </c>
      <c r="D58" s="121">
        <v>0.93676814988291734</v>
      </c>
      <c r="E58" s="121">
        <v>10.891938250428831</v>
      </c>
      <c r="F58" s="119"/>
      <c r="G58" s="118">
        <v>112.5</v>
      </c>
      <c r="H58" s="121">
        <v>1.6260162601625989</v>
      </c>
      <c r="I58" s="121">
        <v>4.2632066728452216</v>
      </c>
      <c r="J58" s="98"/>
      <c r="K58" s="154">
        <v>124.9</v>
      </c>
      <c r="L58" s="133">
        <v>0.97008892481811326</v>
      </c>
      <c r="M58" s="121">
        <v>9.4653812445223604</v>
      </c>
      <c r="N58" s="98"/>
      <c r="O58" s="42">
        <v>57</v>
      </c>
      <c r="P58" s="121">
        <v>1.0638297872340452</v>
      </c>
      <c r="Q58" s="121">
        <v>8.1593927893738076</v>
      </c>
    </row>
    <row r="59" spans="1:17" x14ac:dyDescent="0.2">
      <c r="A59" s="40" t="s">
        <v>48</v>
      </c>
      <c r="B59" s="58"/>
      <c r="C59" s="118">
        <v>130.30000000000001</v>
      </c>
      <c r="D59" s="121">
        <v>0.77339520494972924</v>
      </c>
      <c r="E59" s="121">
        <v>10.893617021276606</v>
      </c>
      <c r="F59" s="119"/>
      <c r="G59" s="118">
        <v>113.2</v>
      </c>
      <c r="H59" s="121">
        <v>0.62222222222222479</v>
      </c>
      <c r="I59" s="121">
        <v>4.0441176470588287</v>
      </c>
      <c r="J59" s="98"/>
      <c r="K59" s="154">
        <v>125.8</v>
      </c>
      <c r="L59" s="133">
        <v>0.72057646116892027</v>
      </c>
      <c r="M59" s="121">
        <v>9.4865100087032133</v>
      </c>
      <c r="N59" s="98"/>
      <c r="O59" s="42">
        <v>57.4</v>
      </c>
      <c r="P59" s="121">
        <v>0.7017543859649098</v>
      </c>
      <c r="Q59" s="121">
        <v>8.0979284369114826</v>
      </c>
    </row>
    <row r="60" spans="1:17" x14ac:dyDescent="0.2">
      <c r="A60" s="40" t="s">
        <v>49</v>
      </c>
      <c r="B60" s="58"/>
      <c r="C60" s="118">
        <v>130</v>
      </c>
      <c r="D60" s="121">
        <v>-0.23023791250960196</v>
      </c>
      <c r="E60" s="121">
        <v>9.7046413502109701</v>
      </c>
      <c r="F60" s="119"/>
      <c r="G60" s="118">
        <v>113.8</v>
      </c>
      <c r="H60" s="121">
        <v>0.53003533568904093</v>
      </c>
      <c r="I60" s="121">
        <v>4.1171088746569078</v>
      </c>
      <c r="J60" s="98"/>
      <c r="K60" s="154">
        <v>125.9</v>
      </c>
      <c r="L60" s="133">
        <v>7.9491255961849916E-2</v>
      </c>
      <c r="M60" s="121">
        <v>9.1934084995663561</v>
      </c>
      <c r="N60" s="98"/>
      <c r="O60" s="42">
        <v>57.5</v>
      </c>
      <c r="P60" s="121">
        <v>0.17421602787456694</v>
      </c>
      <c r="Q60" s="121">
        <v>7.8799249530956903</v>
      </c>
    </row>
    <row r="61" spans="1:17" x14ac:dyDescent="0.2">
      <c r="A61" s="40" t="s">
        <v>50</v>
      </c>
      <c r="B61" s="59">
        <v>126.12500000000001</v>
      </c>
      <c r="C61" s="122">
        <v>129.9</v>
      </c>
      <c r="D61" s="121">
        <v>-7.6923076923072556E-2</v>
      </c>
      <c r="E61" s="121">
        <v>9.3434343434343514</v>
      </c>
      <c r="F61" s="119"/>
      <c r="G61" s="118">
        <v>114.1</v>
      </c>
      <c r="H61" s="121">
        <v>0.26362038664323123</v>
      </c>
      <c r="I61" s="121">
        <v>4.2009132420091273</v>
      </c>
      <c r="J61" s="98"/>
      <c r="K61" s="154">
        <v>125.9</v>
      </c>
      <c r="L61" s="133">
        <v>0</v>
      </c>
      <c r="M61" s="121">
        <v>9.0043290043290085</v>
      </c>
      <c r="N61" s="120">
        <v>124.53333333333335</v>
      </c>
      <c r="O61" s="42">
        <v>57.4</v>
      </c>
      <c r="P61" s="121">
        <v>-0.17391304347826333</v>
      </c>
      <c r="Q61" s="121">
        <v>7.4906367041198507</v>
      </c>
    </row>
    <row r="62" spans="1:17" x14ac:dyDescent="0.2">
      <c r="A62" s="54">
        <v>1991</v>
      </c>
      <c r="B62" s="55"/>
      <c r="C62" s="56"/>
      <c r="D62" s="121"/>
      <c r="E62" s="49"/>
      <c r="G62" s="56"/>
      <c r="H62" s="121"/>
      <c r="J62"/>
      <c r="K62" s="154"/>
      <c r="L62" s="121"/>
      <c r="O62" s="56"/>
      <c r="P62" s="56"/>
    </row>
    <row r="63" spans="1:17" x14ac:dyDescent="0.2">
      <c r="A63" s="40" t="s">
        <v>39</v>
      </c>
      <c r="B63" s="62"/>
      <c r="C63" s="122">
        <v>130.19999999999999</v>
      </c>
      <c r="D63" s="121">
        <v>0.23094688221707693</v>
      </c>
      <c r="E63" s="121">
        <v>8.9539748953974811</v>
      </c>
      <c r="F63" s="123"/>
      <c r="G63" s="118">
        <v>110.7</v>
      </c>
      <c r="H63" s="121">
        <v>-2.9798422436459173</v>
      </c>
      <c r="I63" s="121">
        <v>2.5000000000000027</v>
      </c>
      <c r="J63" s="98"/>
      <c r="K63" s="154">
        <v>126</v>
      </c>
      <c r="L63" s="133">
        <v>7.9428117553614896E-2</v>
      </c>
      <c r="M63" s="121">
        <v>8.5271317829457427</v>
      </c>
      <c r="N63" s="98"/>
      <c r="O63" s="42">
        <v>57.4</v>
      </c>
      <c r="P63" s="121">
        <v>0</v>
      </c>
      <c r="Q63" s="121">
        <v>8.9018302828618889</v>
      </c>
    </row>
    <row r="64" spans="1:17" x14ac:dyDescent="0.2">
      <c r="A64" s="40" t="s">
        <v>40</v>
      </c>
      <c r="B64" s="62"/>
      <c r="C64" s="122">
        <v>130.9</v>
      </c>
      <c r="D64" s="121">
        <v>0.53763440860216372</v>
      </c>
      <c r="E64" s="121">
        <v>8.9018302828618978</v>
      </c>
      <c r="F64" s="123"/>
      <c r="G64" s="118">
        <v>111.8</v>
      </c>
      <c r="H64" s="121">
        <v>0.99367660343269582</v>
      </c>
      <c r="I64" s="121">
        <v>2.4747937671860707</v>
      </c>
      <c r="J64" s="98"/>
      <c r="K64" s="154">
        <v>126.7</v>
      </c>
      <c r="L64" s="133">
        <v>0.55555555555555358</v>
      </c>
      <c r="M64" s="121">
        <v>8.5689802913453299</v>
      </c>
      <c r="N64" s="98"/>
      <c r="O64" s="42">
        <v>57.7</v>
      </c>
      <c r="P64" s="121">
        <v>0.52264808362370074</v>
      </c>
      <c r="Q64" s="121">
        <v>7.0500927643784861</v>
      </c>
    </row>
    <row r="65" spans="1:17" x14ac:dyDescent="0.2">
      <c r="A65" s="40" t="s">
        <v>41</v>
      </c>
      <c r="B65" s="62"/>
      <c r="C65" s="122">
        <v>131.4</v>
      </c>
      <c r="D65" s="121">
        <v>0.3819709702062643</v>
      </c>
      <c r="E65" s="121">
        <v>8.2372322899505761</v>
      </c>
      <c r="F65" s="123"/>
      <c r="G65" s="118">
        <v>113</v>
      </c>
      <c r="H65" s="121">
        <v>1.0733452593917736</v>
      </c>
      <c r="I65" s="121">
        <v>2.8207461328480385</v>
      </c>
      <c r="J65" s="98"/>
      <c r="K65" s="154">
        <v>127.2</v>
      </c>
      <c r="L65" s="133">
        <v>0.39463299131807794</v>
      </c>
      <c r="M65" s="121">
        <v>8.4398976982097231</v>
      </c>
      <c r="N65" s="98"/>
      <c r="O65" s="42">
        <v>57.9</v>
      </c>
      <c r="P65" s="121">
        <v>0.34662045060657842</v>
      </c>
      <c r="Q65" s="121">
        <v>6.8265682656826492</v>
      </c>
    </row>
    <row r="66" spans="1:17" x14ac:dyDescent="0.2">
      <c r="A66" s="40" t="s">
        <v>42</v>
      </c>
      <c r="B66" s="62"/>
      <c r="C66" s="122">
        <v>133.1</v>
      </c>
      <c r="D66" s="121">
        <v>1.2937595129375863</v>
      </c>
      <c r="E66" s="121">
        <v>6.3948840927258193</v>
      </c>
      <c r="F66" s="123"/>
      <c r="G66" s="118">
        <v>115.2</v>
      </c>
      <c r="H66" s="121">
        <v>1.946902654867259</v>
      </c>
      <c r="I66" s="121">
        <v>3.783783783783786</v>
      </c>
      <c r="J66" s="98"/>
      <c r="K66" s="154">
        <v>129.30000000000001</v>
      </c>
      <c r="L66" s="133">
        <v>1.6509433962264231</v>
      </c>
      <c r="M66" s="121">
        <v>6.7712634186622767</v>
      </c>
      <c r="N66" s="98"/>
      <c r="O66" s="42">
        <v>59.8</v>
      </c>
      <c r="P66" s="121">
        <v>3.2815198618307404</v>
      </c>
      <c r="Q66" s="121">
        <v>8.3333333333333233</v>
      </c>
    </row>
    <row r="67" spans="1:17" x14ac:dyDescent="0.2">
      <c r="A67" s="40" t="s">
        <v>43</v>
      </c>
      <c r="B67" s="62"/>
      <c r="C67" s="122">
        <v>133.5</v>
      </c>
      <c r="D67" s="121">
        <v>0.30052592036063536</v>
      </c>
      <c r="E67" s="121">
        <v>5.7844690966719465</v>
      </c>
      <c r="F67" s="123"/>
      <c r="G67" s="118">
        <v>116</v>
      </c>
      <c r="H67" s="121">
        <v>0.69444444444444198</v>
      </c>
      <c r="I67" s="121">
        <v>3.9426523297491092</v>
      </c>
      <c r="J67" s="98"/>
      <c r="K67" s="154">
        <v>130.19999999999999</v>
      </c>
      <c r="L67" s="133">
        <v>0.69605568445474386</v>
      </c>
      <c r="M67" s="121">
        <v>6.633906633906629</v>
      </c>
      <c r="N67" s="98"/>
      <c r="O67" s="42">
        <v>60.3</v>
      </c>
      <c r="P67" s="121">
        <v>0.83612040133779264</v>
      </c>
      <c r="Q67" s="121">
        <v>8.2585278276481038</v>
      </c>
    </row>
    <row r="68" spans="1:17" x14ac:dyDescent="0.2">
      <c r="A68" s="40" t="s">
        <v>44</v>
      </c>
      <c r="B68" s="62"/>
      <c r="C68" s="122">
        <v>134.1</v>
      </c>
      <c r="D68" s="121">
        <v>0.44943820224718672</v>
      </c>
      <c r="E68" s="121">
        <v>5.8405682715074914</v>
      </c>
      <c r="F68" s="123"/>
      <c r="G68" s="118">
        <v>116.1</v>
      </c>
      <c r="H68" s="121">
        <v>8.6206896551719231E-2</v>
      </c>
      <c r="I68" s="121">
        <v>4.125560538116587</v>
      </c>
      <c r="J68" s="98"/>
      <c r="K68" s="154">
        <v>130.9</v>
      </c>
      <c r="L68" s="133">
        <v>0.53763440860217226</v>
      </c>
      <c r="M68" s="121">
        <v>6.8571428571428612</v>
      </c>
      <c r="N68" s="98"/>
      <c r="O68" s="42">
        <v>60.6</v>
      </c>
      <c r="P68" s="121">
        <v>0.49751243781095239</v>
      </c>
      <c r="Q68" s="121">
        <v>8.4078711985688788</v>
      </c>
    </row>
    <row r="69" spans="1:17" x14ac:dyDescent="0.2">
      <c r="A69" s="40" t="s">
        <v>45</v>
      </c>
      <c r="B69" s="62"/>
      <c r="C69" s="122">
        <v>133.80000000000001</v>
      </c>
      <c r="D69" s="121">
        <v>-0.22371364653242576</v>
      </c>
      <c r="E69" s="121">
        <v>5.5205047318612106</v>
      </c>
      <c r="F69" s="123"/>
      <c r="G69" s="118">
        <v>113.2</v>
      </c>
      <c r="H69" s="121">
        <v>-2.4978466838931883</v>
      </c>
      <c r="I69" s="121">
        <v>3.1905195989061075</v>
      </c>
      <c r="J69" s="98"/>
      <c r="K69" s="154">
        <v>130.9</v>
      </c>
      <c r="L69" s="133">
        <v>0</v>
      </c>
      <c r="M69" s="121">
        <v>6.7699836867863059</v>
      </c>
      <c r="N69" s="98"/>
      <c r="O69" s="42">
        <v>60.5</v>
      </c>
      <c r="P69" s="121">
        <v>-0.16501650165016735</v>
      </c>
      <c r="Q69" s="121">
        <v>8.422939068100364</v>
      </c>
    </row>
    <row r="70" spans="1:17" x14ac:dyDescent="0.2">
      <c r="A70" s="40" t="s">
        <v>46</v>
      </c>
      <c r="B70" s="62"/>
      <c r="C70" s="122">
        <v>134.1</v>
      </c>
      <c r="D70" s="121">
        <v>0.22421524663675854</v>
      </c>
      <c r="E70" s="121">
        <v>4.6838407494145207</v>
      </c>
      <c r="F70" s="123"/>
      <c r="G70" s="118">
        <v>113.9</v>
      </c>
      <c r="H70" s="121">
        <v>0.61837455830388943</v>
      </c>
      <c r="I70" s="121">
        <v>2.8906955736224056</v>
      </c>
      <c r="J70" s="98"/>
      <c r="K70" s="154">
        <v>131.4</v>
      </c>
      <c r="L70" s="133">
        <v>0.38197097020626902</v>
      </c>
      <c r="M70" s="121">
        <v>6.2247372675828636</v>
      </c>
      <c r="N70" s="98"/>
      <c r="O70" s="42">
        <v>60.7</v>
      </c>
      <c r="P70" s="121">
        <v>0.33057851239669894</v>
      </c>
      <c r="Q70" s="121">
        <v>7.624113475177313</v>
      </c>
    </row>
    <row r="71" spans="1:17" x14ac:dyDescent="0.2">
      <c r="A71" s="40" t="s">
        <v>47</v>
      </c>
      <c r="B71" s="62"/>
      <c r="C71" s="122">
        <v>134.6</v>
      </c>
      <c r="D71" s="121">
        <v>0.37285607755406414</v>
      </c>
      <c r="E71" s="121">
        <v>4.0989945862335517</v>
      </c>
      <c r="F71" s="123"/>
      <c r="G71" s="118">
        <v>116.2</v>
      </c>
      <c r="H71" s="121">
        <v>2.0193151887620697</v>
      </c>
      <c r="I71" s="121">
        <v>3.2888888888888914</v>
      </c>
      <c r="J71" s="98"/>
      <c r="K71" s="154">
        <v>132</v>
      </c>
      <c r="L71" s="133">
        <v>0.45662100456620447</v>
      </c>
      <c r="M71" s="121">
        <v>5.6845476381104838</v>
      </c>
      <c r="N71" s="98"/>
      <c r="O71" s="42">
        <v>61</v>
      </c>
      <c r="P71" s="121">
        <v>0.49423393739702987</v>
      </c>
      <c r="Q71" s="121">
        <v>7.0175438596491224</v>
      </c>
    </row>
    <row r="72" spans="1:17" x14ac:dyDescent="0.2">
      <c r="A72" s="40" t="s">
        <v>48</v>
      </c>
      <c r="B72" s="62"/>
      <c r="C72" s="122">
        <v>135.1</v>
      </c>
      <c r="D72" s="121">
        <v>0.37147102526002973</v>
      </c>
      <c r="E72" s="121">
        <v>3.6838066001534782</v>
      </c>
      <c r="F72" s="123"/>
      <c r="G72" s="118">
        <v>116.9</v>
      </c>
      <c r="H72" s="121">
        <v>0.60240963855421936</v>
      </c>
      <c r="I72" s="121">
        <v>3.268551236749119</v>
      </c>
      <c r="J72" s="98"/>
      <c r="K72" s="154">
        <v>132.69999999999999</v>
      </c>
      <c r="L72" s="133">
        <v>0.53030303030301429</v>
      </c>
      <c r="M72" s="121">
        <v>5.4848966613672427</v>
      </c>
      <c r="N72" s="98"/>
      <c r="O72" s="42">
        <v>61.3</v>
      </c>
      <c r="P72" s="121">
        <v>0.49180327868851997</v>
      </c>
      <c r="Q72" s="121">
        <v>6.7944250871080119</v>
      </c>
    </row>
    <row r="73" spans="1:17" x14ac:dyDescent="0.2">
      <c r="A73" s="40" t="s">
        <v>49</v>
      </c>
      <c r="B73" s="62"/>
      <c r="C73" s="122">
        <v>135.6</v>
      </c>
      <c r="D73" s="121">
        <v>0.37009622501850481</v>
      </c>
      <c r="E73" s="121">
        <v>4.307692307692303</v>
      </c>
      <c r="F73" s="123"/>
      <c r="G73" s="118">
        <v>117.3</v>
      </c>
      <c r="H73" s="121">
        <v>0.3421727972626103</v>
      </c>
      <c r="I73" s="121">
        <v>3.0755711775043935</v>
      </c>
      <c r="J73" s="98"/>
      <c r="K73" s="154">
        <v>133.1</v>
      </c>
      <c r="L73" s="133">
        <v>0.30143180105501877</v>
      </c>
      <c r="M73" s="121">
        <v>5.718824463860197</v>
      </c>
      <c r="N73" s="98"/>
      <c r="O73" s="42">
        <v>61.6</v>
      </c>
      <c r="P73" s="121">
        <v>0.48939641109299231</v>
      </c>
      <c r="Q73" s="121">
        <v>7.130434782608698</v>
      </c>
    </row>
    <row r="74" spans="1:17" x14ac:dyDescent="0.2">
      <c r="A74" s="40" t="s">
        <v>50</v>
      </c>
      <c r="B74" s="59">
        <v>133.5083333333333</v>
      </c>
      <c r="C74" s="122">
        <v>135.69999999999999</v>
      </c>
      <c r="D74" s="121">
        <v>7.374631268436159E-2</v>
      </c>
      <c r="E74" s="121">
        <v>4.4649730561970618</v>
      </c>
      <c r="F74" s="123"/>
      <c r="G74" s="118">
        <v>117.6</v>
      </c>
      <c r="H74" s="121">
        <v>0.25575447570332238</v>
      </c>
      <c r="I74" s="121">
        <v>3.0674846625766872</v>
      </c>
      <c r="J74" s="98"/>
      <c r="K74" s="154">
        <v>133.19999999999999</v>
      </c>
      <c r="L74" s="133">
        <v>7.513148009015147E-2</v>
      </c>
      <c r="M74" s="121">
        <v>5.7982525814138066</v>
      </c>
      <c r="N74" s="120">
        <v>132.70833333333331</v>
      </c>
      <c r="O74" s="42">
        <v>61.6</v>
      </c>
      <c r="P74" s="121">
        <v>0</v>
      </c>
      <c r="Q74" s="121">
        <v>7.317073170731712</v>
      </c>
    </row>
    <row r="75" spans="1:17" x14ac:dyDescent="0.2">
      <c r="A75" s="39" t="s">
        <v>22</v>
      </c>
      <c r="B75" s="55"/>
      <c r="C75" s="56"/>
      <c r="D75" s="121"/>
      <c r="E75" s="49"/>
      <c r="G75" s="56"/>
      <c r="H75" s="121"/>
      <c r="J75"/>
      <c r="K75" s="154"/>
      <c r="L75" s="121"/>
      <c r="O75" s="56"/>
      <c r="P75" s="56"/>
    </row>
    <row r="76" spans="1:17" x14ac:dyDescent="0.2">
      <c r="A76" s="40" t="s">
        <v>39</v>
      </c>
      <c r="B76" s="62"/>
      <c r="C76" s="122">
        <v>135.6</v>
      </c>
      <c r="D76" s="121">
        <v>-7.3691967575530079E-2</v>
      </c>
      <c r="E76" s="121">
        <v>4.1474654377880231</v>
      </c>
      <c r="F76" s="123"/>
      <c r="G76" s="118">
        <v>113.2</v>
      </c>
      <c r="H76" s="121">
        <v>-3.7414965986394488</v>
      </c>
      <c r="I76" s="121">
        <v>2.2583559168925023</v>
      </c>
      <c r="J76" s="98"/>
      <c r="K76" s="154">
        <v>133.1</v>
      </c>
      <c r="L76" s="133">
        <v>-7.5075075075070608E-2</v>
      </c>
      <c r="M76" s="121">
        <v>5.63492063492063</v>
      </c>
      <c r="N76" s="98"/>
      <c r="O76" s="42">
        <v>61.4</v>
      </c>
      <c r="P76" s="121">
        <v>-0.32467532467532928</v>
      </c>
      <c r="Q76" s="121">
        <v>4.1252864782276522</v>
      </c>
    </row>
    <row r="77" spans="1:17" x14ac:dyDescent="0.2">
      <c r="A77" s="40" t="s">
        <v>40</v>
      </c>
      <c r="B77" s="62"/>
      <c r="C77" s="122">
        <v>136.30000000000001</v>
      </c>
      <c r="D77" s="121">
        <v>0.51622418879057308</v>
      </c>
      <c r="E77" s="121">
        <v>4.1252864782276593</v>
      </c>
      <c r="F77" s="123"/>
      <c r="G77" s="118">
        <v>114.4</v>
      </c>
      <c r="H77" s="121">
        <v>1.0600706713780943</v>
      </c>
      <c r="I77" s="121">
        <v>2.3255813953488449</v>
      </c>
      <c r="J77" s="98"/>
      <c r="K77" s="154">
        <v>133.80000000000001</v>
      </c>
      <c r="L77" s="133">
        <v>0.5259203606311269</v>
      </c>
      <c r="M77" s="121">
        <v>5.6037884767166606</v>
      </c>
      <c r="N77" s="98"/>
      <c r="O77" s="42">
        <v>61.7</v>
      </c>
      <c r="P77" s="121">
        <v>0.48859934853420894</v>
      </c>
      <c r="Q77" s="121">
        <v>6.9324090121317159</v>
      </c>
    </row>
    <row r="78" spans="1:17" x14ac:dyDescent="0.2">
      <c r="A78" s="40" t="s">
        <v>41</v>
      </c>
      <c r="B78" s="62"/>
      <c r="C78" s="122">
        <v>136.69999999999999</v>
      </c>
      <c r="D78" s="121">
        <v>0.29347028613351228</v>
      </c>
      <c r="E78" s="121">
        <v>4.0334855403348424</v>
      </c>
      <c r="F78" s="123"/>
      <c r="G78" s="118">
        <v>115.7</v>
      </c>
      <c r="H78" s="121">
        <v>1.1363636363636338</v>
      </c>
      <c r="I78" s="121">
        <v>2.3893805309734537</v>
      </c>
      <c r="J78" s="98"/>
      <c r="K78" s="154">
        <v>134.5</v>
      </c>
      <c r="L78" s="133">
        <v>0.52316890881911604</v>
      </c>
      <c r="M78" s="121">
        <v>5.7389937106918216</v>
      </c>
      <c r="N78" s="98"/>
      <c r="O78" s="42">
        <v>62</v>
      </c>
      <c r="P78" s="121">
        <v>0.48622366288492241</v>
      </c>
      <c r="Q78" s="121">
        <v>7.0811744386873947</v>
      </c>
    </row>
    <row r="79" spans="1:17" x14ac:dyDescent="0.2">
      <c r="A79" s="40" t="s">
        <v>42</v>
      </c>
      <c r="B79" s="62"/>
      <c r="C79" s="122">
        <v>138.80000000000001</v>
      </c>
      <c r="D79" s="121">
        <v>1.5362106803218896</v>
      </c>
      <c r="E79" s="121">
        <v>4.2824943651390068</v>
      </c>
      <c r="F79" s="123"/>
      <c r="G79" s="118">
        <v>116.2</v>
      </c>
      <c r="H79" s="121">
        <v>0.43215211754537591</v>
      </c>
      <c r="I79" s="121">
        <v>0.86805555555555558</v>
      </c>
      <c r="J79" s="98"/>
      <c r="K79" s="154">
        <v>136.69999999999999</v>
      </c>
      <c r="L79" s="133">
        <v>1.6356877323419949</v>
      </c>
      <c r="M79" s="121">
        <v>5.7231245166279789</v>
      </c>
      <c r="N79" s="98"/>
      <c r="O79" s="42">
        <v>62.7</v>
      </c>
      <c r="P79" s="121">
        <v>1.1290322580645207</v>
      </c>
      <c r="Q79" s="121">
        <v>4.849498327759207</v>
      </c>
    </row>
    <row r="80" spans="1:17" x14ac:dyDescent="0.2">
      <c r="A80" s="40" t="s">
        <v>43</v>
      </c>
      <c r="B80" s="62"/>
      <c r="C80" s="122">
        <v>139.30000000000001</v>
      </c>
      <c r="D80" s="121">
        <v>0.36023054755043227</v>
      </c>
      <c r="E80" s="121">
        <v>4.3445692883895219</v>
      </c>
      <c r="F80" s="123"/>
      <c r="G80" s="118">
        <v>116.4</v>
      </c>
      <c r="H80" s="121">
        <v>0.17211703958692154</v>
      </c>
      <c r="I80" s="121">
        <v>0.34482758620690146</v>
      </c>
      <c r="J80" s="98"/>
      <c r="K80" s="154">
        <v>137.1</v>
      </c>
      <c r="L80" s="133">
        <v>0.29261155815654138</v>
      </c>
      <c r="M80" s="121">
        <v>5.2995391705069173</v>
      </c>
      <c r="N80" s="98"/>
      <c r="O80" s="42">
        <v>62.9</v>
      </c>
      <c r="P80" s="121">
        <v>0.31897926634768059</v>
      </c>
      <c r="Q80" s="121">
        <v>4.3117744610281949</v>
      </c>
    </row>
    <row r="81" spans="1:17" x14ac:dyDescent="0.2">
      <c r="A81" s="40" t="s">
        <v>44</v>
      </c>
      <c r="B81" s="62"/>
      <c r="C81" s="122">
        <v>139.30000000000001</v>
      </c>
      <c r="D81" s="121">
        <v>0</v>
      </c>
      <c r="E81" s="121">
        <v>3.8777032065622801</v>
      </c>
      <c r="F81" s="123"/>
      <c r="G81" s="118">
        <v>116.4</v>
      </c>
      <c r="H81" s="121">
        <v>0</v>
      </c>
      <c r="I81" s="121">
        <v>0.25839793281654727</v>
      </c>
      <c r="J81" s="98"/>
      <c r="K81" s="154">
        <v>137.19999999999999</v>
      </c>
      <c r="L81" s="133">
        <v>7.2939460248000465E-2</v>
      </c>
      <c r="M81" s="121">
        <v>4.8128342245989169</v>
      </c>
      <c r="N81" s="98"/>
      <c r="O81" s="42">
        <v>63</v>
      </c>
      <c r="P81" s="121">
        <v>0.15898251192369067</v>
      </c>
      <c r="Q81" s="121">
        <v>3.9603960396039577</v>
      </c>
    </row>
    <row r="82" spans="1:17" x14ac:dyDescent="0.2">
      <c r="A82" s="40" t="s">
        <v>45</v>
      </c>
      <c r="B82" s="62"/>
      <c r="C82" s="122">
        <v>138.80000000000001</v>
      </c>
      <c r="D82" s="121">
        <v>-0.35893754486719309</v>
      </c>
      <c r="E82" s="121">
        <v>3.7369207772795212</v>
      </c>
      <c r="F82" s="123"/>
      <c r="G82" s="118">
        <v>113.1</v>
      </c>
      <c r="H82" s="121">
        <v>-2.8350515463917625</v>
      </c>
      <c r="I82" s="121">
        <v>-8.8339222614848528E-2</v>
      </c>
      <c r="J82" s="98"/>
      <c r="K82" s="154">
        <v>136.69999999999999</v>
      </c>
      <c r="L82" s="133">
        <v>-0.36443148688046767</v>
      </c>
      <c r="M82" s="121">
        <v>4.4308632543926532</v>
      </c>
      <c r="N82" s="98"/>
      <c r="O82" s="42">
        <v>62.7</v>
      </c>
      <c r="P82" s="121">
        <v>-0.47619047619047161</v>
      </c>
      <c r="Q82" s="121">
        <v>3.6363636363636411</v>
      </c>
    </row>
    <row r="83" spans="1:17" x14ac:dyDescent="0.2">
      <c r="A83" s="40" t="s">
        <v>46</v>
      </c>
      <c r="B83" s="62"/>
      <c r="C83" s="122">
        <v>138.9</v>
      </c>
      <c r="D83" s="121">
        <v>7.2046109510082348E-2</v>
      </c>
      <c r="E83" s="121">
        <v>3.5794183445190244</v>
      </c>
      <c r="F83" s="123"/>
      <c r="G83" s="118">
        <v>113.5</v>
      </c>
      <c r="H83" s="121">
        <v>0.35366931918656563</v>
      </c>
      <c r="I83" s="121">
        <v>-0.35118525021949576</v>
      </c>
      <c r="J83" s="98"/>
      <c r="K83" s="154">
        <v>136.9</v>
      </c>
      <c r="L83" s="133">
        <v>0.14630577907828179</v>
      </c>
      <c r="M83" s="121">
        <v>4.1856925418569251</v>
      </c>
      <c r="N83" s="98"/>
      <c r="O83" s="42">
        <v>62.7</v>
      </c>
      <c r="P83" s="121">
        <v>0</v>
      </c>
      <c r="Q83" s="121">
        <v>3.2948929159802307</v>
      </c>
    </row>
    <row r="84" spans="1:17" x14ac:dyDescent="0.2">
      <c r="A84" s="40" t="s">
        <v>47</v>
      </c>
      <c r="B84" s="62"/>
      <c r="C84" s="122">
        <v>139.4</v>
      </c>
      <c r="D84" s="121">
        <v>0.35997120230381568</v>
      </c>
      <c r="E84" s="121">
        <v>3.5661218424962939</v>
      </c>
      <c r="F84" s="123"/>
      <c r="G84" s="118">
        <v>116</v>
      </c>
      <c r="H84" s="121">
        <v>2.2026431718061676</v>
      </c>
      <c r="I84" s="121">
        <v>-0.17211703958692154</v>
      </c>
      <c r="J84" s="98"/>
      <c r="K84" s="154">
        <v>137.30000000000001</v>
      </c>
      <c r="L84" s="133">
        <v>0.29218407596787177</v>
      </c>
      <c r="M84" s="121">
        <v>4.0151515151515236</v>
      </c>
      <c r="N84" s="98"/>
      <c r="O84" s="42">
        <v>62.9</v>
      </c>
      <c r="P84" s="121">
        <v>0.31897926634768059</v>
      </c>
      <c r="Q84" s="121">
        <v>3.1147540983606534</v>
      </c>
    </row>
    <row r="85" spans="1:17" x14ac:dyDescent="0.2">
      <c r="A85" s="40" t="s">
        <v>48</v>
      </c>
      <c r="B85" s="62"/>
      <c r="C85" s="122">
        <v>139.9</v>
      </c>
      <c r="D85" s="121">
        <v>0.3586800573888092</v>
      </c>
      <c r="E85" s="121">
        <v>3.5529237601776549</v>
      </c>
      <c r="F85" s="123"/>
      <c r="G85" s="118">
        <v>116.8</v>
      </c>
      <c r="H85" s="121">
        <v>0.68965517241379071</v>
      </c>
      <c r="I85" s="121">
        <v>-8.5543199315661692E-2</v>
      </c>
      <c r="J85" s="98"/>
      <c r="K85" s="154">
        <v>137.80000000000001</v>
      </c>
      <c r="L85" s="133">
        <v>0.36416605972322547</v>
      </c>
      <c r="M85" s="121">
        <v>3.8432554634514116</v>
      </c>
      <c r="N85" s="98"/>
      <c r="O85" s="42">
        <v>63</v>
      </c>
      <c r="P85" s="121">
        <v>0.15898251192369067</v>
      </c>
      <c r="Q85" s="121">
        <v>2.7732463295269216</v>
      </c>
    </row>
    <row r="86" spans="1:17" x14ac:dyDescent="0.2">
      <c r="A86" s="40" t="s">
        <v>49</v>
      </c>
      <c r="B86" s="62"/>
      <c r="C86" s="122">
        <v>139.69999999999999</v>
      </c>
      <c r="D86" s="121">
        <v>-0.14295925661187781</v>
      </c>
      <c r="E86" s="121">
        <v>3.0235988200589929</v>
      </c>
      <c r="F86" s="123"/>
      <c r="G86" s="118">
        <v>116.8</v>
      </c>
      <c r="H86" s="121">
        <v>0</v>
      </c>
      <c r="I86" s="121">
        <v>-0.42625745950554139</v>
      </c>
      <c r="J86" s="98"/>
      <c r="K86" s="154">
        <v>137.9</v>
      </c>
      <c r="L86" s="133">
        <v>7.2568940493455969E-2</v>
      </c>
      <c r="M86" s="121">
        <v>3.6063110443275823</v>
      </c>
      <c r="N86" s="98"/>
      <c r="O86" s="42">
        <v>63.1</v>
      </c>
      <c r="P86" s="121">
        <v>0.158730158730161</v>
      </c>
      <c r="Q86" s="121">
        <v>2.4350649350649354</v>
      </c>
    </row>
    <row r="87" spans="1:17" x14ac:dyDescent="0.2">
      <c r="A87" s="40" t="s">
        <v>50</v>
      </c>
      <c r="B87" s="59">
        <v>138.68333333333337</v>
      </c>
      <c r="C87" s="122">
        <v>139.19999999999999</v>
      </c>
      <c r="D87" s="121">
        <v>-0.35790980672870443</v>
      </c>
      <c r="E87" s="121">
        <v>2.5792188651436994</v>
      </c>
      <c r="F87" s="123"/>
      <c r="G87" s="118">
        <v>117.1</v>
      </c>
      <c r="H87" s="121">
        <v>0.25684931506849074</v>
      </c>
      <c r="I87" s="121">
        <v>-0.42517006802721091</v>
      </c>
      <c r="J87" s="98"/>
      <c r="K87" s="154">
        <v>138.1</v>
      </c>
      <c r="L87" s="133">
        <v>0.14503263234226793</v>
      </c>
      <c r="M87" s="121">
        <v>3.6786786786786831</v>
      </c>
      <c r="N87" s="120">
        <v>138.19999999999999</v>
      </c>
      <c r="O87" s="42">
        <v>63.1</v>
      </c>
      <c r="P87" s="121">
        <v>0</v>
      </c>
      <c r="Q87" s="121">
        <v>2.4350649350649354</v>
      </c>
    </row>
    <row r="88" spans="1:17" x14ac:dyDescent="0.2">
      <c r="A88" s="39" t="s">
        <v>23</v>
      </c>
      <c r="B88" s="55"/>
      <c r="C88" s="56"/>
      <c r="D88" s="121"/>
      <c r="E88" s="49"/>
      <c r="G88" s="56"/>
      <c r="H88" s="121"/>
      <c r="J88"/>
      <c r="K88" s="154"/>
      <c r="L88" s="121"/>
      <c r="O88" s="56"/>
      <c r="P88" s="56"/>
    </row>
    <row r="89" spans="1:17" x14ac:dyDescent="0.2">
      <c r="A89" s="40" t="s">
        <v>39</v>
      </c>
      <c r="B89" s="62"/>
      <c r="C89" s="122">
        <v>137.9</v>
      </c>
      <c r="D89" s="121">
        <v>-0.93390804597699928</v>
      </c>
      <c r="E89" s="121">
        <v>1.6961651917404212</v>
      </c>
      <c r="F89" s="123"/>
      <c r="G89" s="118">
        <v>112.8</v>
      </c>
      <c r="H89" s="121">
        <v>-3.6720751494449164</v>
      </c>
      <c r="I89" s="121">
        <v>-0.35335689045936897</v>
      </c>
      <c r="J89" s="98"/>
      <c r="K89" s="154">
        <v>137.4</v>
      </c>
      <c r="L89" s="133">
        <v>-0.50687907313540226</v>
      </c>
      <c r="M89" s="121">
        <v>3.230653643876793</v>
      </c>
      <c r="N89" s="98"/>
      <c r="O89" s="42">
        <v>62.8</v>
      </c>
      <c r="P89" s="121">
        <v>-0.47543581616482455</v>
      </c>
      <c r="Q89" s="121">
        <v>1.8341892883345645</v>
      </c>
    </row>
    <row r="90" spans="1:17" x14ac:dyDescent="0.2">
      <c r="A90" s="40" t="s">
        <v>40</v>
      </c>
      <c r="B90" s="62"/>
      <c r="C90" s="122">
        <v>138.80000000000001</v>
      </c>
      <c r="D90" s="121">
        <v>0.65264684554025065</v>
      </c>
      <c r="E90" s="121">
        <v>1.8341892883345559</v>
      </c>
      <c r="F90" s="123"/>
      <c r="G90" s="118">
        <v>114.5</v>
      </c>
      <c r="H90" s="121">
        <v>1.5070921985815628</v>
      </c>
      <c r="I90" s="121">
        <v>8.741258741258244E-2</v>
      </c>
      <c r="J90" s="98"/>
      <c r="K90" s="154">
        <v>138.30000000000001</v>
      </c>
      <c r="L90" s="133">
        <v>0.65502183406114245</v>
      </c>
      <c r="M90" s="121">
        <v>3.3632286995515694</v>
      </c>
      <c r="N90" s="98"/>
      <c r="O90" s="42">
        <v>63.2</v>
      </c>
      <c r="P90" s="121">
        <v>0.63694267515924474</v>
      </c>
      <c r="Q90" s="121">
        <v>2.4311183144246353</v>
      </c>
    </row>
    <row r="91" spans="1:17" x14ac:dyDescent="0.2">
      <c r="A91" s="40" t="s">
        <v>41</v>
      </c>
      <c r="B91" s="62"/>
      <c r="C91" s="122">
        <v>139.30000000000001</v>
      </c>
      <c r="D91" s="121">
        <v>0.36023054755043227</v>
      </c>
      <c r="E91" s="121">
        <v>1.9019751280175734</v>
      </c>
      <c r="F91" s="123"/>
      <c r="G91" s="118">
        <v>115.9</v>
      </c>
      <c r="H91" s="121">
        <v>1.2227074235807911</v>
      </c>
      <c r="I91" s="121">
        <v>0.17286084701815285</v>
      </c>
      <c r="J91" s="98"/>
      <c r="K91" s="154">
        <v>139.19999999999999</v>
      </c>
      <c r="L91" s="133">
        <v>0.65075921908892553</v>
      </c>
      <c r="M91" s="121">
        <v>3.4944237918215526</v>
      </c>
      <c r="N91" s="98"/>
      <c r="O91" s="42">
        <v>63.5</v>
      </c>
      <c r="P91" s="121">
        <v>0.47468354430379295</v>
      </c>
      <c r="Q91" s="121">
        <v>2.4193548387096775</v>
      </c>
    </row>
    <row r="92" spans="1:17" x14ac:dyDescent="0.2">
      <c r="A92" s="40" t="s">
        <v>42</v>
      </c>
      <c r="B92" s="62"/>
      <c r="C92" s="122">
        <v>140.6</v>
      </c>
      <c r="D92" s="121">
        <v>0.93323761665468974</v>
      </c>
      <c r="E92" s="121">
        <v>1.2968299711815436</v>
      </c>
      <c r="F92" s="123"/>
      <c r="G92" s="118">
        <v>117</v>
      </c>
      <c r="H92" s="121">
        <v>0.94909404659188468</v>
      </c>
      <c r="I92" s="121">
        <v>0.68846815834767394</v>
      </c>
      <c r="J92" s="98"/>
      <c r="K92" s="154">
        <v>140.6</v>
      </c>
      <c r="L92" s="133">
        <v>1.0057471264367956</v>
      </c>
      <c r="M92" s="121">
        <v>2.8529626920263396</v>
      </c>
      <c r="N92" s="98"/>
      <c r="O92" s="42">
        <v>64.2</v>
      </c>
      <c r="P92" s="121">
        <v>1.1023622047244139</v>
      </c>
      <c r="Q92" s="121">
        <v>2.3923444976076556</v>
      </c>
    </row>
    <row r="93" spans="1:17" x14ac:dyDescent="0.2">
      <c r="A93" s="40" t="s">
        <v>43</v>
      </c>
      <c r="B93" s="62"/>
      <c r="C93" s="122">
        <v>141.1</v>
      </c>
      <c r="D93" s="121">
        <v>0.35561877667140823</v>
      </c>
      <c r="E93" s="121">
        <v>1.2921751615218828</v>
      </c>
      <c r="F93" s="123"/>
      <c r="G93" s="118">
        <v>117.3</v>
      </c>
      <c r="H93" s="121">
        <v>0.256410256410254</v>
      </c>
      <c r="I93" s="121">
        <v>0.77319587628865249</v>
      </c>
      <c r="J93" s="98"/>
      <c r="K93" s="154">
        <v>141</v>
      </c>
      <c r="L93" s="133">
        <v>0.28449502133713889</v>
      </c>
      <c r="M93" s="121">
        <v>2.8446389496717766</v>
      </c>
      <c r="N93" s="98"/>
      <c r="O93" s="42">
        <v>64.5</v>
      </c>
      <c r="P93" s="121">
        <v>0.46728971962616378</v>
      </c>
      <c r="Q93" s="121">
        <v>2.5437201907790166</v>
      </c>
    </row>
    <row r="94" spans="1:17" x14ac:dyDescent="0.2">
      <c r="A94" s="40" t="s">
        <v>44</v>
      </c>
      <c r="B94" s="62"/>
      <c r="C94" s="122">
        <v>141</v>
      </c>
      <c r="D94" s="121">
        <v>-7.0871722182845015E-2</v>
      </c>
      <c r="E94" s="121">
        <v>1.2203876525484483</v>
      </c>
      <c r="F94" s="123"/>
      <c r="G94" s="118">
        <v>116.3</v>
      </c>
      <c r="H94" s="121">
        <v>-0.85251491901108278</v>
      </c>
      <c r="I94" s="121">
        <v>-8.5910652920969513E-2</v>
      </c>
      <c r="J94" s="98"/>
      <c r="K94" s="154">
        <v>141</v>
      </c>
      <c r="L94" s="133">
        <v>0</v>
      </c>
      <c r="M94" s="121">
        <v>2.7696793002915538</v>
      </c>
      <c r="N94" s="98"/>
      <c r="O94" s="42">
        <v>64.5</v>
      </c>
      <c r="P94" s="121">
        <v>0</v>
      </c>
      <c r="Q94" s="121">
        <v>2.3809523809523809</v>
      </c>
    </row>
    <row r="95" spans="1:17" x14ac:dyDescent="0.2">
      <c r="A95" s="40" t="s">
        <v>45</v>
      </c>
      <c r="B95" s="62"/>
      <c r="C95" s="122">
        <v>140.69999999999999</v>
      </c>
      <c r="D95" s="121">
        <v>-0.21276595744681659</v>
      </c>
      <c r="E95" s="121">
        <v>1.3688760806916263</v>
      </c>
      <c r="F95" s="123"/>
      <c r="G95" s="118">
        <v>113.3</v>
      </c>
      <c r="H95" s="121">
        <v>-2.5795356835769563</v>
      </c>
      <c r="I95" s="121">
        <v>0.17683465959328282</v>
      </c>
      <c r="J95" s="98"/>
      <c r="K95" s="154">
        <v>140.6</v>
      </c>
      <c r="L95" s="133">
        <v>-0.28368794326241176</v>
      </c>
      <c r="M95" s="121">
        <v>2.8529626920263396</v>
      </c>
      <c r="N95" s="98"/>
      <c r="O95" s="42">
        <v>64.2</v>
      </c>
      <c r="P95" s="121">
        <v>-0.46511627906976299</v>
      </c>
      <c r="Q95" s="121">
        <v>2.3923444976076556</v>
      </c>
    </row>
    <row r="96" spans="1:17" x14ac:dyDescent="0.2">
      <c r="A96" s="40" t="s">
        <v>46</v>
      </c>
      <c r="B96" s="62"/>
      <c r="C96" s="122">
        <v>141.30000000000001</v>
      </c>
      <c r="D96" s="121">
        <v>0.42643923240939785</v>
      </c>
      <c r="E96" s="121">
        <v>1.7278617710583193</v>
      </c>
      <c r="F96" s="123"/>
      <c r="G96" s="118">
        <v>114.8</v>
      </c>
      <c r="H96" s="121">
        <v>1.323918799646955</v>
      </c>
      <c r="I96" s="121">
        <v>1.1453744493392046</v>
      </c>
      <c r="J96" s="98"/>
      <c r="K96" s="154">
        <v>141.19999999999999</v>
      </c>
      <c r="L96" s="133">
        <v>0.42674253200567502</v>
      </c>
      <c r="M96" s="121">
        <v>3.1409788166544801</v>
      </c>
      <c r="N96" s="98"/>
      <c r="O96" s="42">
        <v>64.5</v>
      </c>
      <c r="P96" s="121">
        <v>0.46728971962616378</v>
      </c>
      <c r="Q96" s="121">
        <v>2.8708133971291816</v>
      </c>
    </row>
    <row r="97" spans="1:17" x14ac:dyDescent="0.2">
      <c r="A97" s="40" t="s">
        <v>47</v>
      </c>
      <c r="B97" s="62"/>
      <c r="C97" s="122">
        <v>141.9</v>
      </c>
      <c r="D97" s="121">
        <v>0.42462845010615302</v>
      </c>
      <c r="E97" s="121">
        <v>1.7934002869440457</v>
      </c>
      <c r="F97" s="123"/>
      <c r="G97" s="118">
        <v>117</v>
      </c>
      <c r="H97" s="121">
        <v>1.9163763066202117</v>
      </c>
      <c r="I97" s="121">
        <v>0.86206896551724133</v>
      </c>
      <c r="J97" s="98"/>
      <c r="K97" s="154">
        <v>141.80000000000001</v>
      </c>
      <c r="L97" s="133">
        <v>0.42492917847027911</v>
      </c>
      <c r="M97" s="121">
        <v>3.2774945375091042</v>
      </c>
      <c r="N97" s="98"/>
      <c r="O97" s="42">
        <v>64.8</v>
      </c>
      <c r="P97" s="121">
        <v>0.46511627906976299</v>
      </c>
      <c r="Q97" s="121">
        <v>3.020667726550077</v>
      </c>
    </row>
    <row r="98" spans="1:17" x14ac:dyDescent="0.2">
      <c r="A98" s="40" t="s">
        <v>48</v>
      </c>
      <c r="B98" s="62"/>
      <c r="C98" s="122">
        <v>141.80000000000001</v>
      </c>
      <c r="D98" s="121">
        <v>-7.0472163495415296E-2</v>
      </c>
      <c r="E98" s="121">
        <v>1.3581129378127272</v>
      </c>
      <c r="F98" s="123"/>
      <c r="G98" s="118">
        <v>116.9</v>
      </c>
      <c r="H98" s="121">
        <v>-8.5470085470080615E-2</v>
      </c>
      <c r="I98" s="121">
        <v>8.5616438356171692E-2</v>
      </c>
      <c r="J98" s="98"/>
      <c r="K98" s="154">
        <v>141.69999999999999</v>
      </c>
      <c r="L98" s="133">
        <v>-7.0521861777161909E-2</v>
      </c>
      <c r="M98" s="121">
        <v>2.8301886792452664</v>
      </c>
      <c r="N98" s="98"/>
      <c r="O98" s="42">
        <v>64.7</v>
      </c>
      <c r="P98" s="121">
        <v>-0.15432098765431221</v>
      </c>
      <c r="Q98" s="121">
        <v>2.698412698412703</v>
      </c>
    </row>
    <row r="99" spans="1:17" x14ac:dyDescent="0.2">
      <c r="A99" s="40" t="s">
        <v>49</v>
      </c>
      <c r="B99" s="62"/>
      <c r="C99" s="122">
        <v>141.6</v>
      </c>
      <c r="D99" s="121">
        <v>-0.14104372355431385</v>
      </c>
      <c r="E99" s="121">
        <v>1.3600572655690808</v>
      </c>
      <c r="F99" s="123"/>
      <c r="G99" s="118">
        <v>117.4</v>
      </c>
      <c r="H99" s="121">
        <v>0.42771599657827203</v>
      </c>
      <c r="I99" s="121">
        <v>0.51369863013699368</v>
      </c>
      <c r="J99" s="98"/>
      <c r="K99" s="154">
        <v>141.4</v>
      </c>
      <c r="L99" s="133">
        <v>-0.21171489061395654</v>
      </c>
      <c r="M99" s="121">
        <v>2.5380710659898478</v>
      </c>
      <c r="N99" s="98"/>
      <c r="O99" s="42">
        <v>64.5</v>
      </c>
      <c r="P99" s="121">
        <v>-0.30911901081916976</v>
      </c>
      <c r="Q99" s="121">
        <v>2.2187004754358139</v>
      </c>
    </row>
    <row r="100" spans="1:17" x14ac:dyDescent="0.2">
      <c r="A100" s="40" t="s">
        <v>50</v>
      </c>
      <c r="B100" s="59">
        <v>141.21666666666667</v>
      </c>
      <c r="C100" s="122">
        <v>141.9</v>
      </c>
      <c r="D100" s="121">
        <v>0.21186440677966903</v>
      </c>
      <c r="E100" s="121">
        <v>1.9396551724138056</v>
      </c>
      <c r="F100" s="123"/>
      <c r="G100" s="118">
        <v>117.6</v>
      </c>
      <c r="H100" s="121">
        <v>0.17035775127767344</v>
      </c>
      <c r="I100" s="121">
        <v>0.42698548249359519</v>
      </c>
      <c r="J100" s="98"/>
      <c r="K100" s="154">
        <v>141.80000000000001</v>
      </c>
      <c r="L100" s="133">
        <v>0.28288543140029265</v>
      </c>
      <c r="M100" s="121">
        <v>2.6792179580014608</v>
      </c>
      <c r="N100" s="120">
        <v>142.28333333333333</v>
      </c>
      <c r="O100" s="42">
        <v>64.7</v>
      </c>
      <c r="P100" s="121">
        <v>0.3100775193798494</v>
      </c>
      <c r="Q100" s="121">
        <v>2.5356576862123634</v>
      </c>
    </row>
    <row r="101" spans="1:17" x14ac:dyDescent="0.2">
      <c r="A101" s="39" t="s">
        <v>24</v>
      </c>
      <c r="B101" s="55"/>
      <c r="C101" s="56"/>
      <c r="D101" s="121"/>
      <c r="E101" s="49"/>
      <c r="G101" s="56"/>
      <c r="H101" s="121"/>
      <c r="J101"/>
      <c r="K101" s="154"/>
      <c r="L101" s="121"/>
      <c r="O101" s="56"/>
      <c r="P101" s="56"/>
    </row>
    <row r="102" spans="1:17" x14ac:dyDescent="0.2">
      <c r="A102" s="40" t="s">
        <v>39</v>
      </c>
      <c r="B102" s="62"/>
      <c r="C102" s="122">
        <v>141.30000000000001</v>
      </c>
      <c r="D102" s="121">
        <v>-0.42283298097251182</v>
      </c>
      <c r="E102" s="121">
        <v>2.4655547498187134</v>
      </c>
      <c r="F102" s="122"/>
      <c r="G102" s="118">
        <v>113</v>
      </c>
      <c r="H102" s="121">
        <v>-3.9115646258503354</v>
      </c>
      <c r="I102" s="121">
        <v>0.17730496453900962</v>
      </c>
      <c r="J102" s="98"/>
      <c r="K102" s="154">
        <v>141.30000000000001</v>
      </c>
      <c r="L102" s="133">
        <v>-0.35260930888575404</v>
      </c>
      <c r="M102" s="121">
        <v>2.8384279475982575</v>
      </c>
      <c r="N102" s="98"/>
      <c r="O102" s="42">
        <v>64.5</v>
      </c>
      <c r="P102" s="121">
        <v>-0.30911901081916976</v>
      </c>
      <c r="Q102" s="121">
        <v>2.3775216138328448</v>
      </c>
    </row>
    <row r="103" spans="1:17" x14ac:dyDescent="0.2">
      <c r="A103" s="40" t="s">
        <v>40</v>
      </c>
      <c r="B103" s="62"/>
      <c r="C103" s="122">
        <v>142.1</v>
      </c>
      <c r="D103" s="121">
        <v>0.5661712668081974</v>
      </c>
      <c r="E103" s="121">
        <v>2.3775216138328408</v>
      </c>
      <c r="F103" s="122"/>
      <c r="G103" s="118">
        <v>114.8</v>
      </c>
      <c r="H103" s="121">
        <v>1.5929203539822985</v>
      </c>
      <c r="I103" s="121">
        <v>0.26200873362445165</v>
      </c>
      <c r="J103" s="98"/>
      <c r="K103" s="154">
        <v>142.19999999999999</v>
      </c>
      <c r="L103" s="133">
        <v>0.63694267515921332</v>
      </c>
      <c r="M103" s="121">
        <v>2.819956616052044</v>
      </c>
      <c r="N103" s="98"/>
      <c r="O103" s="42">
        <v>64.8</v>
      </c>
      <c r="P103" s="121">
        <v>0.46511627906976299</v>
      </c>
      <c r="Q103" s="121">
        <v>2.531645569620244</v>
      </c>
    </row>
    <row r="104" spans="1:17" x14ac:dyDescent="0.2">
      <c r="A104" s="40" t="s">
        <v>41</v>
      </c>
      <c r="B104" s="62"/>
      <c r="C104" s="122">
        <v>142.5</v>
      </c>
      <c r="D104" s="121">
        <v>0.28149190710767469</v>
      </c>
      <c r="E104" s="121">
        <v>2.2972002871500274</v>
      </c>
      <c r="F104" s="122"/>
      <c r="G104" s="118">
        <v>116.2</v>
      </c>
      <c r="H104" s="121">
        <v>1.2195121951219561</v>
      </c>
      <c r="I104" s="121">
        <v>0.25884383088869473</v>
      </c>
      <c r="J104" s="98"/>
      <c r="K104" s="154">
        <v>142.6</v>
      </c>
      <c r="L104" s="133">
        <v>0.2812939521800395</v>
      </c>
      <c r="M104" s="121">
        <v>2.4425287356321883</v>
      </c>
      <c r="N104" s="98"/>
      <c r="O104" s="42">
        <v>64.900000000000006</v>
      </c>
      <c r="P104" s="121">
        <v>0.15432098765433416</v>
      </c>
      <c r="Q104" s="121">
        <v>2.2047244094488279</v>
      </c>
    </row>
    <row r="105" spans="1:17" x14ac:dyDescent="0.2">
      <c r="A105" s="40" t="s">
        <v>42</v>
      </c>
      <c r="B105" s="62"/>
      <c r="C105" s="122">
        <v>144.19999999999999</v>
      </c>
      <c r="D105" s="121">
        <v>1.192982456140343</v>
      </c>
      <c r="E105" s="121">
        <v>2.5604551920341354</v>
      </c>
      <c r="F105" s="122"/>
      <c r="G105" s="118">
        <v>116</v>
      </c>
      <c r="H105" s="121">
        <v>-0.17211703958692154</v>
      </c>
      <c r="I105" s="121">
        <v>-0.85470085470085477</v>
      </c>
      <c r="J105" s="98"/>
      <c r="K105" s="154">
        <v>143.9</v>
      </c>
      <c r="L105" s="133">
        <v>0.91164095371669696</v>
      </c>
      <c r="M105" s="121">
        <v>2.3470839260313023</v>
      </c>
      <c r="N105" s="98"/>
      <c r="O105" s="42">
        <v>65.5</v>
      </c>
      <c r="P105" s="121">
        <v>0.92449922958396658</v>
      </c>
      <c r="Q105" s="121">
        <v>2.0249221183800579</v>
      </c>
    </row>
    <row r="106" spans="1:17" x14ac:dyDescent="0.2">
      <c r="A106" s="40" t="s">
        <v>43</v>
      </c>
      <c r="B106" s="62"/>
      <c r="C106" s="122">
        <v>144.69999999999999</v>
      </c>
      <c r="D106" s="121">
        <v>0.34674063800277394</v>
      </c>
      <c r="E106" s="121">
        <v>2.5513819985825616</v>
      </c>
      <c r="F106" s="122"/>
      <c r="G106" s="118">
        <v>116.2</v>
      </c>
      <c r="H106" s="121">
        <v>0.17241379310345073</v>
      </c>
      <c r="I106" s="121">
        <v>-0.93776641091218615</v>
      </c>
      <c r="J106" s="98"/>
      <c r="K106" s="154">
        <v>144.5</v>
      </c>
      <c r="L106" s="133">
        <v>0.41695621959694229</v>
      </c>
      <c r="M106" s="121">
        <v>2.4822695035460995</v>
      </c>
      <c r="N106" s="98"/>
      <c r="O106" s="42">
        <v>65.7</v>
      </c>
      <c r="P106" s="121">
        <v>0.30534351145038602</v>
      </c>
      <c r="Q106" s="121">
        <v>1.8604651162790742</v>
      </c>
    </row>
    <row r="107" spans="1:17" x14ac:dyDescent="0.2">
      <c r="A107" s="40" t="s">
        <v>44</v>
      </c>
      <c r="B107" s="62"/>
      <c r="C107" s="122">
        <v>144.69999999999999</v>
      </c>
      <c r="D107" s="121">
        <v>0</v>
      </c>
      <c r="E107" s="121">
        <v>2.624113475177297</v>
      </c>
      <c r="F107" s="122"/>
      <c r="G107" s="118">
        <v>115.9</v>
      </c>
      <c r="H107" s="121">
        <v>-0.25817555938037623</v>
      </c>
      <c r="I107" s="121">
        <v>-0.34393809114358681</v>
      </c>
      <c r="J107" s="98"/>
      <c r="K107" s="154">
        <v>144.4</v>
      </c>
      <c r="L107" s="133">
        <v>-6.9204152249136008E-2</v>
      </c>
      <c r="M107" s="121">
        <v>2.4113475177305008</v>
      </c>
      <c r="N107" s="98"/>
      <c r="O107" s="42">
        <v>65.7</v>
      </c>
      <c r="P107" s="121">
        <v>0</v>
      </c>
      <c r="Q107" s="121">
        <v>1.8604651162790742</v>
      </c>
    </row>
    <row r="108" spans="1:17" x14ac:dyDescent="0.2">
      <c r="A108" s="40" t="s">
        <v>45</v>
      </c>
      <c r="B108" s="62"/>
      <c r="C108" s="122">
        <v>144</v>
      </c>
      <c r="D108" s="121">
        <v>-0.48375950241878968</v>
      </c>
      <c r="E108" s="121">
        <v>2.3454157782516072</v>
      </c>
      <c r="F108" s="122"/>
      <c r="G108" s="118">
        <v>112.3</v>
      </c>
      <c r="H108" s="121">
        <v>-3.1061259706643729</v>
      </c>
      <c r="I108" s="121">
        <v>-0.88261253309797005</v>
      </c>
      <c r="J108" s="98"/>
      <c r="K108" s="154">
        <v>143.69999999999999</v>
      </c>
      <c r="L108" s="133">
        <v>-0.48476454293630011</v>
      </c>
      <c r="M108" s="121">
        <v>2.2048364153627271</v>
      </c>
      <c r="N108" s="98"/>
      <c r="O108" s="42">
        <v>65.3</v>
      </c>
      <c r="P108" s="121">
        <v>-0.60882800608828869</v>
      </c>
      <c r="Q108" s="121">
        <v>1.7133956386292746</v>
      </c>
    </row>
    <row r="109" spans="1:17" x14ac:dyDescent="0.2">
      <c r="A109" s="40" t="s">
        <v>46</v>
      </c>
      <c r="B109" s="62"/>
      <c r="C109" s="122">
        <v>144.69999999999999</v>
      </c>
      <c r="D109" s="121">
        <v>0.48611111111110322</v>
      </c>
      <c r="E109" s="121">
        <v>2.4062278839348741</v>
      </c>
      <c r="F109" s="122"/>
      <c r="G109" s="118">
        <v>114.4</v>
      </c>
      <c r="H109" s="121">
        <v>1.8699910952805063</v>
      </c>
      <c r="I109" s="121">
        <v>-0.34843205574912151</v>
      </c>
      <c r="J109" s="98"/>
      <c r="K109" s="154">
        <v>144.4</v>
      </c>
      <c r="L109" s="133">
        <v>0.48712595685456161</v>
      </c>
      <c r="M109" s="121">
        <v>2.2662889518413722</v>
      </c>
      <c r="N109" s="98"/>
      <c r="O109" s="42">
        <v>65.7</v>
      </c>
      <c r="P109" s="121">
        <v>0.61255742725881424</v>
      </c>
      <c r="Q109" s="121">
        <v>1.8604651162790742</v>
      </c>
    </row>
    <row r="110" spans="1:17" x14ac:dyDescent="0.2">
      <c r="A110" s="40" t="s">
        <v>47</v>
      </c>
      <c r="B110" s="62"/>
      <c r="C110" s="122">
        <v>145</v>
      </c>
      <c r="D110" s="121">
        <v>0.20732550103663536</v>
      </c>
      <c r="E110" s="121">
        <v>2.1846370683579948</v>
      </c>
      <c r="F110" s="122"/>
      <c r="G110" s="118">
        <v>116.3</v>
      </c>
      <c r="H110" s="121">
        <v>1.6608391608391533</v>
      </c>
      <c r="I110" s="121">
        <v>-0.59829059829060072</v>
      </c>
      <c r="J110" s="98"/>
      <c r="K110" s="154">
        <v>144.69999999999999</v>
      </c>
      <c r="L110" s="133">
        <v>0.20775623268696197</v>
      </c>
      <c r="M110" s="121">
        <v>2.0451339915373601</v>
      </c>
      <c r="N110" s="98"/>
      <c r="O110" s="42">
        <v>65.8</v>
      </c>
      <c r="P110" s="121">
        <v>0.15220700152206135</v>
      </c>
      <c r="Q110" s="121">
        <v>1.5432098765432101</v>
      </c>
    </row>
    <row r="111" spans="1:17" x14ac:dyDescent="0.2">
      <c r="A111" s="40" t="s">
        <v>48</v>
      </c>
      <c r="B111" s="62"/>
      <c r="C111" s="122">
        <v>145.19999999999999</v>
      </c>
      <c r="D111" s="121">
        <v>0.13793103448275079</v>
      </c>
      <c r="E111" s="121">
        <v>2.397743300423115</v>
      </c>
      <c r="F111" s="122"/>
      <c r="G111" s="118">
        <v>116.1</v>
      </c>
      <c r="H111" s="121">
        <v>-0.17196904557179954</v>
      </c>
      <c r="I111" s="121">
        <v>-0.6843455945252449</v>
      </c>
      <c r="J111" s="98"/>
      <c r="K111" s="154">
        <v>144.5</v>
      </c>
      <c r="L111" s="133">
        <v>-0.13821700069107656</v>
      </c>
      <c r="M111" s="121">
        <v>1.9760056457304245</v>
      </c>
      <c r="N111" s="98"/>
      <c r="O111" s="42">
        <v>65.599999999999994</v>
      </c>
      <c r="P111" s="121">
        <v>-0.30395136778115933</v>
      </c>
      <c r="Q111" s="121">
        <v>1.3910355486862309</v>
      </c>
    </row>
    <row r="112" spans="1:17" x14ac:dyDescent="0.2">
      <c r="A112" s="40" t="s">
        <v>49</v>
      </c>
      <c r="B112" s="62"/>
      <c r="C112" s="122">
        <v>145.30000000000001</v>
      </c>
      <c r="D112" s="121">
        <v>6.8870523415993631E-2</v>
      </c>
      <c r="E112" s="121">
        <v>2.6129943502824977</v>
      </c>
      <c r="F112" s="122"/>
      <c r="G112" s="118">
        <v>116.9</v>
      </c>
      <c r="H112" s="121">
        <v>0.68906115417744307</v>
      </c>
      <c r="I112" s="121">
        <v>-0.42589437819420783</v>
      </c>
      <c r="J112" s="98"/>
      <c r="K112" s="154">
        <v>144.6</v>
      </c>
      <c r="L112" s="133">
        <v>6.9204152249136008E-2</v>
      </c>
      <c r="M112" s="121">
        <v>2.2630834512022546</v>
      </c>
      <c r="N112" s="98"/>
      <c r="O112" s="42">
        <v>65.7</v>
      </c>
      <c r="P112" s="121">
        <v>0.15243902439025692</v>
      </c>
      <c r="Q112" s="121">
        <v>1.8604651162790742</v>
      </c>
    </row>
    <row r="113" spans="1:17" x14ac:dyDescent="0.2">
      <c r="A113" s="40" t="s">
        <v>50</v>
      </c>
      <c r="B113" s="59">
        <v>145.35</v>
      </c>
      <c r="C113" s="122">
        <v>146</v>
      </c>
      <c r="D113" s="121">
        <v>0.48176187198898041</v>
      </c>
      <c r="E113" s="121">
        <v>2.8893587033121877</v>
      </c>
      <c r="F113" s="122"/>
      <c r="G113" s="118">
        <v>117.4</v>
      </c>
      <c r="H113" s="121">
        <v>0.42771599657827203</v>
      </c>
      <c r="I113" s="121">
        <v>-0.17006802721087469</v>
      </c>
      <c r="J113" s="98"/>
      <c r="K113" s="154">
        <v>145.30000000000001</v>
      </c>
      <c r="L113" s="133">
        <v>0.48409405255880333</v>
      </c>
      <c r="M113" s="121">
        <v>2.4682651622002818</v>
      </c>
      <c r="N113" s="120">
        <v>146.13333333333335</v>
      </c>
      <c r="O113" s="42">
        <v>66</v>
      </c>
      <c r="P113" s="121">
        <v>0.45662100456620569</v>
      </c>
      <c r="Q113" s="121">
        <v>2.0092735703245705</v>
      </c>
    </row>
    <row r="114" spans="1:17" x14ac:dyDescent="0.2">
      <c r="A114" s="39" t="s">
        <v>25</v>
      </c>
      <c r="B114" s="55"/>
      <c r="C114" s="56"/>
      <c r="D114" s="121"/>
      <c r="E114" s="49"/>
      <c r="G114" s="56"/>
      <c r="H114" s="121"/>
      <c r="J114"/>
      <c r="K114" s="154"/>
      <c r="L114" s="121"/>
      <c r="O114" s="56"/>
      <c r="P114" s="56"/>
    </row>
    <row r="115" spans="1:17" x14ac:dyDescent="0.2">
      <c r="A115" s="40" t="s">
        <v>39</v>
      </c>
      <c r="B115" s="62"/>
      <c r="C115" s="122">
        <v>146</v>
      </c>
      <c r="D115" s="121">
        <v>0</v>
      </c>
      <c r="E115" s="121">
        <v>3.3262561924982226</v>
      </c>
      <c r="F115" s="122"/>
      <c r="G115" s="118">
        <v>113.2</v>
      </c>
      <c r="H115" s="121">
        <v>-3.5775127768313477</v>
      </c>
      <c r="I115" s="121">
        <v>0.1769911504424804</v>
      </c>
      <c r="J115" s="98"/>
      <c r="K115" s="154">
        <v>145.19999999999999</v>
      </c>
      <c r="L115" s="133">
        <v>-6.8823124569872274E-2</v>
      </c>
      <c r="M115" s="121">
        <v>2.7600849256900051</v>
      </c>
      <c r="N115" s="98"/>
      <c r="O115" s="42">
        <v>66</v>
      </c>
      <c r="P115" s="121">
        <v>0</v>
      </c>
      <c r="Q115" s="121">
        <v>3.3779028852920501</v>
      </c>
    </row>
    <row r="116" spans="1:17" x14ac:dyDescent="0.2">
      <c r="A116" s="40" t="s">
        <v>40</v>
      </c>
      <c r="B116" s="62"/>
      <c r="C116" s="122">
        <v>146.9</v>
      </c>
      <c r="D116" s="121">
        <v>0.61643835616438747</v>
      </c>
      <c r="E116" s="121">
        <v>3.3779028852920563</v>
      </c>
      <c r="F116" s="122"/>
      <c r="G116" s="118">
        <v>114.8</v>
      </c>
      <c r="H116" s="121">
        <v>1.4134275618374508</v>
      </c>
      <c r="I116" s="121">
        <v>0</v>
      </c>
      <c r="J116" s="98"/>
      <c r="K116" s="154">
        <v>146</v>
      </c>
      <c r="L116" s="133">
        <v>0.55096418732782926</v>
      </c>
      <c r="M116" s="121">
        <v>2.6722925457102753</v>
      </c>
      <c r="N116" s="98"/>
      <c r="O116" s="42">
        <v>66.3</v>
      </c>
      <c r="P116" s="121">
        <v>0.45454545454545026</v>
      </c>
      <c r="Q116" s="121">
        <v>2.3148148148148149</v>
      </c>
    </row>
    <row r="117" spans="1:17" x14ac:dyDescent="0.2">
      <c r="A117" s="40" t="s">
        <v>41</v>
      </c>
      <c r="B117" s="62"/>
      <c r="C117" s="122">
        <v>147.5</v>
      </c>
      <c r="D117" s="121">
        <v>0.40844111640571434</v>
      </c>
      <c r="E117" s="121">
        <v>3.5087719298245612</v>
      </c>
      <c r="F117" s="122"/>
      <c r="G117" s="118">
        <v>116.2</v>
      </c>
      <c r="H117" s="121">
        <v>1.2195121951219561</v>
      </c>
      <c r="I117" s="121">
        <v>0</v>
      </c>
      <c r="J117" s="98"/>
      <c r="K117" s="154">
        <v>146.6</v>
      </c>
      <c r="L117" s="133">
        <v>0.4109589041095818</v>
      </c>
      <c r="M117" s="121">
        <v>2.8050490883590466</v>
      </c>
      <c r="N117" s="98"/>
      <c r="O117" s="42">
        <v>66.599999999999994</v>
      </c>
      <c r="P117" s="121">
        <v>0.45248868778280116</v>
      </c>
      <c r="Q117" s="121">
        <v>2.6194144838212456</v>
      </c>
    </row>
    <row r="118" spans="1:17" x14ac:dyDescent="0.2">
      <c r="A118" s="40" t="s">
        <v>42</v>
      </c>
      <c r="B118" s="62"/>
      <c r="C118" s="122">
        <v>149</v>
      </c>
      <c r="D118" s="121">
        <v>1.0169491525423728</v>
      </c>
      <c r="E118" s="121">
        <v>3.328710124826638</v>
      </c>
      <c r="F118" s="122"/>
      <c r="G118" s="118">
        <v>116.5</v>
      </c>
      <c r="H118" s="121">
        <v>0.25817555938037623</v>
      </c>
      <c r="I118" s="121">
        <v>0.43103448275862066</v>
      </c>
      <c r="J118" s="98"/>
      <c r="K118" s="154">
        <v>147.69999999999999</v>
      </c>
      <c r="L118" s="133">
        <v>0.75034106412004142</v>
      </c>
      <c r="M118" s="121">
        <v>2.6407227241139561</v>
      </c>
      <c r="N118" s="98"/>
      <c r="O118" s="42">
        <v>67</v>
      </c>
      <c r="P118" s="121">
        <v>0.60060060060060916</v>
      </c>
      <c r="Q118" s="121">
        <v>2.2900763358778624</v>
      </c>
    </row>
    <row r="119" spans="1:17" x14ac:dyDescent="0.2">
      <c r="A119" s="40" t="s">
        <v>43</v>
      </c>
      <c r="B119" s="62"/>
      <c r="C119" s="122">
        <v>149.6</v>
      </c>
      <c r="D119" s="121">
        <v>0.40268456375838546</v>
      </c>
      <c r="E119" s="121">
        <v>3.3863165169315868</v>
      </c>
      <c r="F119" s="122"/>
      <c r="G119" s="118">
        <v>117.2</v>
      </c>
      <c r="H119" s="121">
        <v>0.60085836909871493</v>
      </c>
      <c r="I119" s="121">
        <v>0.86058519793459543</v>
      </c>
      <c r="J119" s="98"/>
      <c r="K119" s="154">
        <v>148.4</v>
      </c>
      <c r="L119" s="133">
        <v>0.47393364928911552</v>
      </c>
      <c r="M119" s="121">
        <v>2.698961937716267</v>
      </c>
      <c r="N119" s="98"/>
      <c r="O119" s="42">
        <v>67.3</v>
      </c>
      <c r="P119" s="121">
        <v>0.44776119402984654</v>
      </c>
      <c r="Q119" s="121">
        <v>2.4353120243531112</v>
      </c>
    </row>
    <row r="120" spans="1:17" x14ac:dyDescent="0.2">
      <c r="A120" s="40" t="s">
        <v>44</v>
      </c>
      <c r="B120" s="62"/>
      <c r="C120" s="122">
        <v>149.80000000000001</v>
      </c>
      <c r="D120" s="121">
        <v>0.1336898395722039</v>
      </c>
      <c r="E120" s="121">
        <v>3.5245335176226833</v>
      </c>
      <c r="F120" s="122"/>
      <c r="G120" s="118">
        <v>116.9</v>
      </c>
      <c r="H120" s="121">
        <v>-0.25597269624573138</v>
      </c>
      <c r="I120" s="121">
        <v>0.86281276962899056</v>
      </c>
      <c r="J120" s="98"/>
      <c r="K120" s="154">
        <v>148.5</v>
      </c>
      <c r="L120" s="133">
        <v>6.738544474393926E-2</v>
      </c>
      <c r="M120" s="121">
        <v>2.8393351800553974</v>
      </c>
      <c r="N120" s="98"/>
      <c r="O120" s="42">
        <v>67.400000000000006</v>
      </c>
      <c r="P120" s="121">
        <v>0.14858841010402457</v>
      </c>
      <c r="Q120" s="121">
        <v>2.5875190258751948</v>
      </c>
    </row>
    <row r="121" spans="1:17" x14ac:dyDescent="0.2">
      <c r="A121" s="40" t="s">
        <v>45</v>
      </c>
      <c r="B121" s="62"/>
      <c r="C121" s="122">
        <v>149.1</v>
      </c>
      <c r="D121" s="121">
        <v>-0.46728971962617954</v>
      </c>
      <c r="E121" s="121">
        <v>3.5416666666666625</v>
      </c>
      <c r="F121" s="122"/>
      <c r="G121" s="118">
        <v>113.4</v>
      </c>
      <c r="H121" s="121">
        <v>-2.9940119760479043</v>
      </c>
      <c r="I121" s="121">
        <v>0.9795191451469355</v>
      </c>
      <c r="J121" s="98"/>
      <c r="K121" s="154">
        <v>147.69999999999999</v>
      </c>
      <c r="L121" s="133">
        <v>-0.53872053872054959</v>
      </c>
      <c r="M121" s="121">
        <v>2.7835768963117609</v>
      </c>
      <c r="N121" s="98"/>
      <c r="O121" s="42">
        <v>67</v>
      </c>
      <c r="P121" s="121">
        <v>-0.59347181008902916</v>
      </c>
      <c r="Q121" s="121">
        <v>2.6033690658499276</v>
      </c>
    </row>
    <row r="122" spans="1:17" x14ac:dyDescent="0.2">
      <c r="A122" s="40" t="s">
        <v>46</v>
      </c>
      <c r="B122" s="62"/>
      <c r="C122" s="122">
        <v>149.9</v>
      </c>
      <c r="D122" s="121">
        <v>0.53655264922871315</v>
      </c>
      <c r="E122" s="121">
        <v>3.5936420179682225</v>
      </c>
      <c r="F122" s="122"/>
      <c r="G122" s="118">
        <v>114.9</v>
      </c>
      <c r="H122" s="121">
        <v>1.3227513227513228</v>
      </c>
      <c r="I122" s="121">
        <v>0.43706293706293703</v>
      </c>
      <c r="J122" s="98"/>
      <c r="K122" s="154">
        <v>148.6</v>
      </c>
      <c r="L122" s="133">
        <v>0.60934326337169775</v>
      </c>
      <c r="M122" s="121">
        <v>2.9085872576177207</v>
      </c>
      <c r="N122" s="98"/>
      <c r="O122" s="42">
        <v>67.400000000000006</v>
      </c>
      <c r="P122" s="121">
        <v>0.59701492537314282</v>
      </c>
      <c r="Q122" s="121">
        <v>2.5875190258751948</v>
      </c>
    </row>
    <row r="123" spans="1:17" x14ac:dyDescent="0.2">
      <c r="A123" s="40" t="s">
        <v>47</v>
      </c>
      <c r="B123" s="62"/>
      <c r="C123" s="122">
        <v>150.6</v>
      </c>
      <c r="D123" s="121">
        <v>0.46697798532354146</v>
      </c>
      <c r="E123" s="121">
        <v>3.8620689655172376</v>
      </c>
      <c r="F123" s="122"/>
      <c r="G123" s="118">
        <v>117.5</v>
      </c>
      <c r="H123" s="121">
        <v>2.2628372497824145</v>
      </c>
      <c r="I123" s="121">
        <v>1.0318142734307849</v>
      </c>
      <c r="J123" s="98"/>
      <c r="K123" s="154">
        <v>149.19999999999999</v>
      </c>
      <c r="L123" s="133">
        <v>0.40376850605652326</v>
      </c>
      <c r="M123" s="121">
        <v>3.1098825155494128</v>
      </c>
      <c r="N123" s="98"/>
      <c r="O123" s="42">
        <v>67.7</v>
      </c>
      <c r="P123" s="121">
        <v>0.44510385756676135</v>
      </c>
      <c r="Q123" s="121">
        <v>2.8875379939209815</v>
      </c>
    </row>
    <row r="124" spans="1:17" x14ac:dyDescent="0.2">
      <c r="A124" s="40" t="s">
        <v>48</v>
      </c>
      <c r="B124" s="62"/>
      <c r="C124" s="122">
        <v>149.80000000000001</v>
      </c>
      <c r="D124" s="121">
        <v>-0.53120849933597802</v>
      </c>
      <c r="E124" s="121">
        <v>3.1680440771350025</v>
      </c>
      <c r="F124" s="122"/>
      <c r="G124" s="118">
        <v>117.2</v>
      </c>
      <c r="H124" s="121">
        <v>-0.25531914893616781</v>
      </c>
      <c r="I124" s="121">
        <v>0.94745908699397818</v>
      </c>
      <c r="J124" s="98"/>
      <c r="K124" s="154">
        <v>148.69999999999999</v>
      </c>
      <c r="L124" s="133">
        <v>-0.33512064343163006</v>
      </c>
      <c r="M124" s="121">
        <v>2.9065743944636599</v>
      </c>
      <c r="N124" s="98"/>
      <c r="O124" s="42">
        <v>67.599999999999994</v>
      </c>
      <c r="P124" s="121">
        <v>-0.14771048744462115</v>
      </c>
      <c r="Q124" s="121">
        <v>3.0487804878048785</v>
      </c>
    </row>
    <row r="125" spans="1:17" x14ac:dyDescent="0.2">
      <c r="A125" s="40" t="s">
        <v>49</v>
      </c>
      <c r="B125" s="62"/>
      <c r="C125" s="123">
        <v>149.80000000000001</v>
      </c>
      <c r="D125" s="121">
        <v>0</v>
      </c>
      <c r="E125" s="121">
        <v>3.097040605643496</v>
      </c>
      <c r="F125" s="122"/>
      <c r="G125" s="118">
        <v>118.1</v>
      </c>
      <c r="H125" s="121">
        <v>0.76791808873719403</v>
      </c>
      <c r="I125" s="121">
        <v>1.0265183917878431</v>
      </c>
      <c r="J125" s="98"/>
      <c r="K125" s="154">
        <v>148.80000000000001</v>
      </c>
      <c r="L125" s="133">
        <v>6.7249495628796119E-2</v>
      </c>
      <c r="M125" s="121">
        <v>2.904564315352709</v>
      </c>
      <c r="N125" s="98"/>
      <c r="O125" s="42">
        <v>67.599999999999994</v>
      </c>
      <c r="P125" s="121">
        <v>0</v>
      </c>
      <c r="Q125" s="121">
        <v>2.8919330289193175</v>
      </c>
    </row>
    <row r="126" spans="1:17" x14ac:dyDescent="0.2">
      <c r="A126" s="40" t="s">
        <v>50</v>
      </c>
      <c r="B126" s="59">
        <v>150.375</v>
      </c>
      <c r="C126" s="122">
        <v>150.69999999999999</v>
      </c>
      <c r="D126" s="121">
        <v>0.60080106809077249</v>
      </c>
      <c r="E126" s="121">
        <v>3.2191780821917733</v>
      </c>
      <c r="F126" s="122"/>
      <c r="G126" s="118">
        <v>119</v>
      </c>
      <c r="H126" s="121">
        <v>0.76206604572396763</v>
      </c>
      <c r="I126" s="121">
        <v>1.3628620102214601</v>
      </c>
      <c r="J126" s="98"/>
      <c r="K126" s="154">
        <v>149.6</v>
      </c>
      <c r="L126" s="133">
        <v>0.53763440860215006</v>
      </c>
      <c r="M126" s="121">
        <v>2.9593943565037732</v>
      </c>
      <c r="N126" s="120">
        <v>150.70833333333334</v>
      </c>
      <c r="O126" s="42">
        <v>68</v>
      </c>
      <c r="P126" s="121">
        <v>0.59171597633136941</v>
      </c>
      <c r="Q126" s="121">
        <v>3.0303030303030303</v>
      </c>
    </row>
    <row r="127" spans="1:17" x14ac:dyDescent="0.2">
      <c r="A127" s="39" t="s">
        <v>26</v>
      </c>
      <c r="B127" s="55"/>
      <c r="C127" s="56"/>
      <c r="D127" s="121"/>
      <c r="E127" s="49"/>
      <c r="G127" s="56"/>
      <c r="H127" s="121"/>
      <c r="J127"/>
      <c r="K127" s="154"/>
      <c r="L127" s="121"/>
      <c r="O127" s="56"/>
      <c r="P127" s="56"/>
    </row>
    <row r="128" spans="1:17" x14ac:dyDescent="0.2">
      <c r="A128" s="40" t="s">
        <v>39</v>
      </c>
      <c r="B128" s="62"/>
      <c r="C128" s="122">
        <v>150.19999999999999</v>
      </c>
      <c r="D128" s="121">
        <v>-0.33178500331785005</v>
      </c>
      <c r="E128" s="121">
        <v>2.8767123287671157</v>
      </c>
      <c r="F128" s="122"/>
      <c r="G128" s="118">
        <v>113.8</v>
      </c>
      <c r="H128" s="121">
        <v>-4.3697478991596661</v>
      </c>
      <c r="I128" s="121">
        <v>0.53003533568904093</v>
      </c>
      <c r="J128" s="98"/>
      <c r="K128" s="154">
        <v>149.30000000000001</v>
      </c>
      <c r="L128" s="133">
        <v>-0.20053475935827292</v>
      </c>
      <c r="M128" s="121">
        <v>2.8236914600551124</v>
      </c>
      <c r="N128" s="98"/>
      <c r="O128" s="42">
        <v>67.8</v>
      </c>
      <c r="P128" s="121">
        <v>-0.2941176470588277</v>
      </c>
      <c r="Q128" s="121">
        <v>2.7229407760381186</v>
      </c>
    </row>
    <row r="129" spans="1:17" x14ac:dyDescent="0.2">
      <c r="A129" s="40" t="s">
        <v>40</v>
      </c>
      <c r="B129" s="62"/>
      <c r="C129" s="122">
        <v>150.9</v>
      </c>
      <c r="D129" s="121">
        <v>0.46604527296938553</v>
      </c>
      <c r="E129" s="121">
        <v>2.7229407760381208</v>
      </c>
      <c r="F129" s="122"/>
      <c r="G129" s="118">
        <v>115.5</v>
      </c>
      <c r="H129" s="121">
        <v>1.4938488576449938</v>
      </c>
      <c r="I129" s="121">
        <v>0.60975609756097804</v>
      </c>
      <c r="J129" s="98"/>
      <c r="K129" s="154">
        <v>150.19999999999999</v>
      </c>
      <c r="L129" s="133">
        <v>0.60281312793033504</v>
      </c>
      <c r="M129" s="121">
        <v>2.8767123287671157</v>
      </c>
      <c r="N129" s="98"/>
      <c r="O129" s="42">
        <v>68.099999999999994</v>
      </c>
      <c r="P129" s="121">
        <v>0.44247787610619049</v>
      </c>
      <c r="Q129" s="121">
        <v>2.7149321266968283</v>
      </c>
    </row>
    <row r="130" spans="1:17" x14ac:dyDescent="0.2">
      <c r="A130" s="40" t="s">
        <v>41</v>
      </c>
      <c r="B130" s="62"/>
      <c r="C130" s="122">
        <v>151.5</v>
      </c>
      <c r="D130" s="121">
        <v>0.3976143141153044</v>
      </c>
      <c r="E130" s="121">
        <v>2.7118644067796609</v>
      </c>
      <c r="F130" s="122"/>
      <c r="G130" s="118">
        <v>117.4</v>
      </c>
      <c r="H130" s="121">
        <v>1.6450216450216499</v>
      </c>
      <c r="I130" s="121">
        <v>1.0327022375215171</v>
      </c>
      <c r="J130" s="98"/>
      <c r="K130" s="154">
        <v>150.9</v>
      </c>
      <c r="L130" s="133">
        <v>0.46604527296938425</v>
      </c>
      <c r="M130" s="121">
        <v>2.9331514324693124</v>
      </c>
      <c r="N130" s="98"/>
      <c r="O130" s="42">
        <v>68.400000000000006</v>
      </c>
      <c r="P130" s="121">
        <v>0.44052863436125017</v>
      </c>
      <c r="Q130" s="121">
        <v>2.70270270270272</v>
      </c>
    </row>
    <row r="131" spans="1:17" x14ac:dyDescent="0.2">
      <c r="A131" s="40" t="s">
        <v>42</v>
      </c>
      <c r="B131" s="62"/>
      <c r="C131" s="122">
        <v>152.6</v>
      </c>
      <c r="D131" s="121">
        <v>0.72607260726072231</v>
      </c>
      <c r="E131" s="121">
        <v>2.4161073825503316</v>
      </c>
      <c r="F131" s="122"/>
      <c r="G131" s="118">
        <v>117.5</v>
      </c>
      <c r="H131" s="121">
        <v>8.5178875638836721E-2</v>
      </c>
      <c r="I131" s="121">
        <v>0.85836909871244638</v>
      </c>
      <c r="J131" s="98"/>
      <c r="K131" s="154">
        <v>152</v>
      </c>
      <c r="L131" s="133">
        <v>0.72895957587806315</v>
      </c>
      <c r="M131" s="121">
        <v>2.9113067027759052</v>
      </c>
      <c r="N131" s="98"/>
      <c r="O131" s="42">
        <v>68.7</v>
      </c>
      <c r="P131" s="121">
        <v>0.43859649122806599</v>
      </c>
      <c r="Q131" s="121">
        <v>2.5373134328358251</v>
      </c>
    </row>
    <row r="132" spans="1:17" x14ac:dyDescent="0.2">
      <c r="A132" s="40" t="s">
        <v>43</v>
      </c>
      <c r="B132" s="62"/>
      <c r="C132" s="123">
        <v>152.9</v>
      </c>
      <c r="D132" s="121">
        <v>0.19659239842726825</v>
      </c>
      <c r="E132" s="121">
        <v>2.2058823529411842</v>
      </c>
      <c r="F132" s="122"/>
      <c r="G132" s="118">
        <v>118</v>
      </c>
      <c r="H132" s="121">
        <v>0.42553191489361702</v>
      </c>
      <c r="I132" s="121">
        <v>0.68259385665528771</v>
      </c>
      <c r="J132" s="98"/>
      <c r="K132" s="154">
        <v>152.5</v>
      </c>
      <c r="L132" s="133">
        <v>0.32894736842106198</v>
      </c>
      <c r="M132" s="121">
        <v>2.762803234501344</v>
      </c>
      <c r="N132" s="98"/>
      <c r="O132" s="42">
        <v>68.900000000000006</v>
      </c>
      <c r="P132" s="121">
        <v>0.29112081513828653</v>
      </c>
      <c r="Q132" s="121">
        <v>2.3774145616642031</v>
      </c>
    </row>
    <row r="133" spans="1:17" x14ac:dyDescent="0.2">
      <c r="A133" s="40" t="s">
        <v>44</v>
      </c>
      <c r="B133" s="62"/>
      <c r="C133" s="122">
        <v>153</v>
      </c>
      <c r="D133" s="121">
        <v>6.5402223675601251E-2</v>
      </c>
      <c r="E133" s="121">
        <v>2.1361815754339042</v>
      </c>
      <c r="F133" s="122"/>
      <c r="G133" s="118">
        <v>118</v>
      </c>
      <c r="H133" s="121">
        <v>0</v>
      </c>
      <c r="I133" s="121">
        <v>0.94097519247219352</v>
      </c>
      <c r="J133" s="98"/>
      <c r="K133" s="154">
        <v>152.6</v>
      </c>
      <c r="L133" s="133">
        <v>6.5573770491789141E-2</v>
      </c>
      <c r="M133" s="121">
        <v>2.7609427609427568</v>
      </c>
      <c r="N133" s="98"/>
      <c r="O133" s="42">
        <v>69</v>
      </c>
      <c r="P133" s="121">
        <v>0.14513788098692934</v>
      </c>
      <c r="Q133" s="121">
        <v>2.3738872403560745</v>
      </c>
    </row>
    <row r="134" spans="1:17" x14ac:dyDescent="0.2">
      <c r="A134" s="40" t="s">
        <v>45</v>
      </c>
      <c r="B134" s="62"/>
      <c r="C134" s="122">
        <v>152.4</v>
      </c>
      <c r="D134" s="121">
        <v>-0.39215686274509431</v>
      </c>
      <c r="E134" s="121">
        <v>2.2132796780684179</v>
      </c>
      <c r="F134" s="122"/>
      <c r="G134" s="118">
        <v>114.1</v>
      </c>
      <c r="H134" s="121">
        <v>-3.3050847457627168</v>
      </c>
      <c r="I134" s="121">
        <v>0.61728395061727381</v>
      </c>
      <c r="J134" s="98"/>
      <c r="K134" s="154">
        <v>151.9</v>
      </c>
      <c r="L134" s="133">
        <v>-0.45871559633027248</v>
      </c>
      <c r="M134" s="121">
        <v>2.8436018957346088</v>
      </c>
      <c r="N134" s="98"/>
      <c r="O134" s="42">
        <v>68.599999999999994</v>
      </c>
      <c r="P134" s="121">
        <v>-0.57971014492754447</v>
      </c>
      <c r="Q134" s="121">
        <v>2.3880597014925287</v>
      </c>
    </row>
    <row r="135" spans="1:17" x14ac:dyDescent="0.2">
      <c r="A135" s="40" t="s">
        <v>46</v>
      </c>
      <c r="B135" s="62"/>
      <c r="C135" s="122">
        <v>153.1</v>
      </c>
      <c r="D135" s="121">
        <v>0.45931758530182981</v>
      </c>
      <c r="E135" s="121">
        <v>2.1347565043362162</v>
      </c>
      <c r="F135" s="122"/>
      <c r="G135" s="118">
        <v>115.6</v>
      </c>
      <c r="H135" s="121">
        <v>1.3146362839614374</v>
      </c>
      <c r="I135" s="121">
        <v>0.60922541340294911</v>
      </c>
      <c r="J135" s="98"/>
      <c r="K135" s="154">
        <v>152.80000000000001</v>
      </c>
      <c r="L135" s="133">
        <v>0.59249506254115403</v>
      </c>
      <c r="M135" s="121">
        <v>2.826379542395705</v>
      </c>
      <c r="N135" s="98"/>
      <c r="O135" s="42">
        <v>68.900000000000006</v>
      </c>
      <c r="P135" s="121">
        <v>0.43731778425657636</v>
      </c>
      <c r="Q135" s="121">
        <v>2.2255192878338277</v>
      </c>
    </row>
    <row r="136" spans="1:17" x14ac:dyDescent="0.2">
      <c r="A136" s="40" t="s">
        <v>47</v>
      </c>
      <c r="B136" s="62"/>
      <c r="C136" s="122">
        <v>153.80000000000001</v>
      </c>
      <c r="D136" s="121">
        <v>0.45721750489877017</v>
      </c>
      <c r="E136" s="121">
        <v>2.1248339973439689</v>
      </c>
      <c r="F136" s="122"/>
      <c r="G136" s="118">
        <v>118.5</v>
      </c>
      <c r="H136" s="121">
        <v>2.5086505190311472</v>
      </c>
      <c r="I136" s="121">
        <v>0.85106382978723405</v>
      </c>
      <c r="J136" s="98"/>
      <c r="K136" s="154">
        <v>153.6</v>
      </c>
      <c r="L136" s="133">
        <v>0.52356020942407877</v>
      </c>
      <c r="M136" s="121">
        <v>2.9490616621983956</v>
      </c>
      <c r="N136" s="98"/>
      <c r="O136" s="42">
        <v>69.3</v>
      </c>
      <c r="P136" s="121">
        <v>0.5805515239477379</v>
      </c>
      <c r="Q136" s="121">
        <v>2.3633677991137287</v>
      </c>
    </row>
    <row r="137" spans="1:17" x14ac:dyDescent="0.2">
      <c r="A137" s="40" t="s">
        <v>48</v>
      </c>
      <c r="B137" s="62"/>
      <c r="C137" s="122">
        <v>153.80000000000001</v>
      </c>
      <c r="D137" s="121">
        <v>0</v>
      </c>
      <c r="E137" s="121">
        <v>2.6702269692923895</v>
      </c>
      <c r="F137" s="123"/>
      <c r="G137" s="118">
        <v>118.1</v>
      </c>
      <c r="H137" s="121">
        <v>-0.33755274261603851</v>
      </c>
      <c r="I137" s="121">
        <v>0.76791808873719403</v>
      </c>
      <c r="J137" s="98"/>
      <c r="K137" s="154">
        <v>153.6</v>
      </c>
      <c r="L137" s="133">
        <v>0</v>
      </c>
      <c r="M137" s="121">
        <v>3.2952252858103606</v>
      </c>
      <c r="N137" s="98"/>
      <c r="O137" s="42">
        <v>69.3</v>
      </c>
      <c r="P137" s="121">
        <v>0</v>
      </c>
      <c r="Q137" s="121">
        <v>2.5147928994082887</v>
      </c>
    </row>
    <row r="138" spans="1:17" x14ac:dyDescent="0.2">
      <c r="A138" s="40" t="s">
        <v>49</v>
      </c>
      <c r="B138" s="62"/>
      <c r="C138" s="123">
        <v>153.9</v>
      </c>
      <c r="D138" s="121">
        <v>6.5019505851751827E-2</v>
      </c>
      <c r="E138" s="121">
        <v>2.7369826435246956</v>
      </c>
      <c r="F138" s="122"/>
      <c r="G138" s="118">
        <v>119.3</v>
      </c>
      <c r="H138" s="121">
        <v>1.0160880609652863</v>
      </c>
      <c r="I138" s="121">
        <v>1.0160880609652863</v>
      </c>
      <c r="J138" s="98"/>
      <c r="K138" s="154">
        <v>153.69999999999999</v>
      </c>
      <c r="L138" s="133">
        <v>6.5104166666651864E-2</v>
      </c>
      <c r="M138" s="121">
        <v>3.2930107526881565</v>
      </c>
      <c r="N138" s="98"/>
      <c r="O138" s="42">
        <v>69.3</v>
      </c>
      <c r="P138" s="121">
        <v>0</v>
      </c>
      <c r="Q138" s="121">
        <v>2.5147928994082887</v>
      </c>
    </row>
    <row r="139" spans="1:17" x14ac:dyDescent="0.2">
      <c r="A139" s="40" t="s">
        <v>50</v>
      </c>
      <c r="B139" s="59">
        <v>154.36666666666667</v>
      </c>
      <c r="C139" s="122">
        <v>154.4</v>
      </c>
      <c r="D139" s="121">
        <v>0.32488628979857048</v>
      </c>
      <c r="E139" s="121">
        <v>2.4552090245521017</v>
      </c>
      <c r="F139" s="123"/>
      <c r="G139" s="118">
        <v>120</v>
      </c>
      <c r="H139" s="121">
        <v>0.58675607711651545</v>
      </c>
      <c r="I139" s="121">
        <v>0.84033613445378152</v>
      </c>
      <c r="J139" s="98"/>
      <c r="K139" s="154">
        <v>154.19999999999999</v>
      </c>
      <c r="L139" s="133">
        <v>0.32530904359140411</v>
      </c>
      <c r="M139" s="121">
        <v>3.0748663101604241</v>
      </c>
      <c r="N139" s="120">
        <v>155.40833333333333</v>
      </c>
      <c r="O139" s="42">
        <v>69.5</v>
      </c>
      <c r="P139" s="121">
        <v>0.28860028860029274</v>
      </c>
      <c r="Q139" s="121">
        <v>2.2058823529411766</v>
      </c>
    </row>
    <row r="140" spans="1:17" x14ac:dyDescent="0.2">
      <c r="A140" s="39" t="s">
        <v>51</v>
      </c>
      <c r="B140" s="55"/>
      <c r="C140" s="56"/>
      <c r="D140" s="121"/>
      <c r="E140" s="49"/>
      <c r="G140" s="56"/>
      <c r="H140" s="121"/>
      <c r="J140"/>
      <c r="K140" s="154"/>
      <c r="L140" s="121"/>
      <c r="O140" s="56"/>
      <c r="P140" s="56"/>
    </row>
    <row r="141" spans="1:17" x14ac:dyDescent="0.2">
      <c r="A141" s="40" t="s">
        <v>39</v>
      </c>
      <c r="B141" s="62"/>
      <c r="C141" s="122">
        <v>154.4</v>
      </c>
      <c r="D141" s="121">
        <v>0</v>
      </c>
      <c r="E141" s="121">
        <v>2.7962716378162566</v>
      </c>
      <c r="F141" s="123"/>
      <c r="G141" s="118">
        <v>114.2</v>
      </c>
      <c r="H141" s="121">
        <v>-4.8333333333333313</v>
      </c>
      <c r="I141" s="121">
        <v>0.35149384885765</v>
      </c>
      <c r="J141" s="98"/>
      <c r="K141" s="154">
        <v>153.9</v>
      </c>
      <c r="L141" s="133">
        <v>-0.19455252918286758</v>
      </c>
      <c r="M141" s="121">
        <v>3.0810448760884084</v>
      </c>
      <c r="N141" s="98"/>
      <c r="O141" s="42">
        <v>69.2</v>
      </c>
      <c r="P141" s="121">
        <v>-0.43165467625898873</v>
      </c>
      <c r="Q141" s="121">
        <v>2.7170311464546071</v>
      </c>
    </row>
    <row r="142" spans="1:17" x14ac:dyDescent="0.2">
      <c r="A142" s="40" t="s">
        <v>40</v>
      </c>
      <c r="B142" s="62"/>
      <c r="C142" s="122">
        <v>155</v>
      </c>
      <c r="D142" s="121">
        <v>0.38860103626942638</v>
      </c>
      <c r="E142" s="121">
        <v>2.7170311464546018</v>
      </c>
      <c r="F142" s="122"/>
      <c r="G142" s="118">
        <v>115.5</v>
      </c>
      <c r="H142" s="121">
        <v>1.1383537653239904</v>
      </c>
      <c r="I142" s="121">
        <v>0</v>
      </c>
      <c r="J142" s="98"/>
      <c r="K142" s="154">
        <v>154.5</v>
      </c>
      <c r="L142" s="133">
        <v>0.38986354775827348</v>
      </c>
      <c r="M142" s="121">
        <v>2.8628495339547348</v>
      </c>
      <c r="N142" s="98"/>
      <c r="O142" s="42">
        <v>69.400000000000006</v>
      </c>
      <c r="P142" s="121">
        <v>0.28901734104046656</v>
      </c>
      <c r="Q142" s="121">
        <v>1.9089574155653619</v>
      </c>
    </row>
    <row r="143" spans="1:17" x14ac:dyDescent="0.2">
      <c r="A143" s="40" t="s">
        <v>41</v>
      </c>
      <c r="B143" s="62"/>
      <c r="C143" s="122">
        <v>155.4</v>
      </c>
      <c r="D143" s="121">
        <v>0.25806451612903597</v>
      </c>
      <c r="E143" s="121">
        <v>2.5742574257425779</v>
      </c>
      <c r="F143" s="122"/>
      <c r="G143" s="118">
        <v>117.9</v>
      </c>
      <c r="H143" s="121">
        <v>2.0779220779220826</v>
      </c>
      <c r="I143" s="121">
        <v>0.42589437819420783</v>
      </c>
      <c r="J143" s="98"/>
      <c r="K143" s="154">
        <v>154.9</v>
      </c>
      <c r="L143" s="133">
        <v>0.25889967637540146</v>
      </c>
      <c r="M143" s="121">
        <v>2.650762094102054</v>
      </c>
      <c r="N143" s="98"/>
      <c r="O143" s="42">
        <v>69.5</v>
      </c>
      <c r="P143" s="121">
        <v>0.1440922190201647</v>
      </c>
      <c r="Q143" s="121">
        <v>1.6081871345029155</v>
      </c>
    </row>
    <row r="144" spans="1:17" x14ac:dyDescent="0.2">
      <c r="A144" s="40" t="s">
        <v>42</v>
      </c>
      <c r="B144" s="62"/>
      <c r="C144" s="122">
        <v>156.30000000000001</v>
      </c>
      <c r="D144" s="121">
        <v>0.57915057915058277</v>
      </c>
      <c r="E144" s="121">
        <v>2.4246395806028946</v>
      </c>
      <c r="F144" s="122"/>
      <c r="G144" s="118">
        <v>117.8</v>
      </c>
      <c r="H144" s="121">
        <v>-8.4817642069557692E-2</v>
      </c>
      <c r="I144" s="121">
        <v>0.25531914893616781</v>
      </c>
      <c r="J144" s="98"/>
      <c r="K144" s="154">
        <v>155.80000000000001</v>
      </c>
      <c r="L144" s="133">
        <v>0.58102001291155947</v>
      </c>
      <c r="M144" s="121">
        <v>2.5000000000000075</v>
      </c>
      <c r="N144" s="98"/>
      <c r="O144" s="42">
        <v>69.8</v>
      </c>
      <c r="P144" s="121">
        <v>0.43165467625898873</v>
      </c>
      <c r="Q144" s="121">
        <v>1.6011644832605447</v>
      </c>
    </row>
    <row r="145" spans="1:17" x14ac:dyDescent="0.2">
      <c r="A145" s="40" t="s">
        <v>43</v>
      </c>
      <c r="B145" s="62"/>
      <c r="C145" s="122">
        <v>156.9</v>
      </c>
      <c r="D145" s="121">
        <v>0.38387715930901745</v>
      </c>
      <c r="E145" s="121">
        <v>2.6160889470241986</v>
      </c>
      <c r="F145" s="123"/>
      <c r="G145" s="118">
        <v>118.3</v>
      </c>
      <c r="H145" s="121">
        <v>0.42444821731748728</v>
      </c>
      <c r="I145" s="121">
        <v>0.25423728813559082</v>
      </c>
      <c r="J145" s="98"/>
      <c r="K145" s="154">
        <v>156.30000000000001</v>
      </c>
      <c r="L145" s="133">
        <v>0.32092426187420031</v>
      </c>
      <c r="M145" s="121">
        <v>2.4918032786885322</v>
      </c>
      <c r="N145" s="98"/>
      <c r="O145" s="42">
        <v>70</v>
      </c>
      <c r="P145" s="121">
        <v>0.28653295128940237</v>
      </c>
      <c r="Q145" s="121">
        <v>1.5965166908563051</v>
      </c>
    </row>
    <row r="146" spans="1:17" x14ac:dyDescent="0.2">
      <c r="A146" s="40" t="s">
        <v>44</v>
      </c>
      <c r="B146" s="62"/>
      <c r="C146" s="123">
        <v>157.5</v>
      </c>
      <c r="D146" s="121">
        <v>0.38240917782026401</v>
      </c>
      <c r="E146" s="121">
        <v>2.9411764705882351</v>
      </c>
      <c r="F146" s="123"/>
      <c r="G146" s="118">
        <v>117.9</v>
      </c>
      <c r="H146" s="121">
        <v>-0.33812341504648474</v>
      </c>
      <c r="I146" s="121">
        <v>-8.4745762711859587E-2</v>
      </c>
      <c r="J146" s="98"/>
      <c r="K146" s="154">
        <v>156.69999999999999</v>
      </c>
      <c r="L146" s="133">
        <v>0.25591810620599897</v>
      </c>
      <c r="M146" s="121">
        <v>2.6867627785058943</v>
      </c>
      <c r="N146" s="98"/>
      <c r="O146" s="42">
        <v>70.2</v>
      </c>
      <c r="P146" s="121">
        <v>0.28571428571428981</v>
      </c>
      <c r="Q146" s="121">
        <v>1.7391304347826129</v>
      </c>
    </row>
    <row r="147" spans="1:17" x14ac:dyDescent="0.2">
      <c r="A147" s="40" t="s">
        <v>45</v>
      </c>
      <c r="B147" s="62"/>
      <c r="C147" s="122">
        <v>157.5</v>
      </c>
      <c r="D147" s="121">
        <v>0</v>
      </c>
      <c r="E147" s="121">
        <v>3.3464566929133821</v>
      </c>
      <c r="F147" s="123"/>
      <c r="G147" s="118">
        <v>114.4</v>
      </c>
      <c r="H147" s="121">
        <v>-2.968617472434266</v>
      </c>
      <c r="I147" s="121">
        <v>0.26292725679229745</v>
      </c>
      <c r="J147" s="98"/>
      <c r="K147" s="154">
        <v>156.4</v>
      </c>
      <c r="L147" s="133">
        <v>-0.19144862795148487</v>
      </c>
      <c r="M147" s="121">
        <v>2.9624753127057275</v>
      </c>
      <c r="N147" s="98"/>
      <c r="O147" s="42">
        <v>69.900000000000006</v>
      </c>
      <c r="P147" s="121">
        <v>-0.42735042735042333</v>
      </c>
      <c r="Q147" s="121">
        <v>1.8950437317784425</v>
      </c>
    </row>
    <row r="148" spans="1:17" x14ac:dyDescent="0.2">
      <c r="A148" s="40" t="s">
        <v>46</v>
      </c>
      <c r="B148" s="62"/>
      <c r="C148" s="122">
        <v>158.5</v>
      </c>
      <c r="D148" s="121">
        <v>0.63492063492063489</v>
      </c>
      <c r="E148" s="121">
        <v>3.5271064663618588</v>
      </c>
      <c r="F148" s="123"/>
      <c r="G148" s="118">
        <v>116.1</v>
      </c>
      <c r="H148" s="121">
        <v>1.4860139860139761</v>
      </c>
      <c r="I148" s="121">
        <v>0.43252595155709345</v>
      </c>
      <c r="J148" s="98"/>
      <c r="K148" s="154">
        <v>157.1</v>
      </c>
      <c r="L148" s="133">
        <v>0.44757033248081779</v>
      </c>
      <c r="M148" s="121">
        <v>2.8141361256544388</v>
      </c>
      <c r="N148" s="98"/>
      <c r="O148" s="42">
        <v>70.3</v>
      </c>
      <c r="P148" s="121">
        <v>0.5722460658082853</v>
      </c>
      <c r="Q148" s="121">
        <v>2.0319303338171135</v>
      </c>
    </row>
    <row r="149" spans="1:17" x14ac:dyDescent="0.2">
      <c r="A149" s="40" t="s">
        <v>47</v>
      </c>
      <c r="B149" s="62"/>
      <c r="C149" s="122">
        <v>159.30000000000001</v>
      </c>
      <c r="D149" s="121">
        <v>0.50473186119874536</v>
      </c>
      <c r="E149" s="121">
        <v>3.5760728218465534</v>
      </c>
      <c r="F149" s="122"/>
      <c r="G149" s="118">
        <v>118.4</v>
      </c>
      <c r="H149" s="121">
        <v>1.9810508182601303</v>
      </c>
      <c r="I149" s="121">
        <v>-8.4388185654003633E-2</v>
      </c>
      <c r="J149" s="98"/>
      <c r="K149" s="154">
        <v>157.80000000000001</v>
      </c>
      <c r="L149" s="133">
        <v>0.44557606619988199</v>
      </c>
      <c r="M149" s="121">
        <v>2.7343750000000111</v>
      </c>
      <c r="N149" s="98"/>
      <c r="O149" s="42">
        <v>70.599999999999994</v>
      </c>
      <c r="P149" s="121">
        <v>0.42674253200568585</v>
      </c>
      <c r="Q149" s="121">
        <v>1.8759018759018717</v>
      </c>
    </row>
    <row r="150" spans="1:17" x14ac:dyDescent="0.2">
      <c r="A150" s="40" t="s">
        <v>48</v>
      </c>
      <c r="B150" s="62"/>
      <c r="C150" s="122">
        <v>159.5</v>
      </c>
      <c r="D150" s="121">
        <v>0.12554927809164382</v>
      </c>
      <c r="E150" s="121">
        <v>3.7061118335500574</v>
      </c>
      <c r="F150" s="122"/>
      <c r="G150" s="118">
        <v>117.9</v>
      </c>
      <c r="H150" s="121">
        <v>-0.42229729729729726</v>
      </c>
      <c r="I150" s="121">
        <v>-0.169348010160871</v>
      </c>
      <c r="J150" s="98"/>
      <c r="K150" s="154">
        <v>157.9</v>
      </c>
      <c r="L150" s="133">
        <v>6.3371356147023938E-2</v>
      </c>
      <c r="M150" s="121">
        <v>2.7994791666666741</v>
      </c>
      <c r="N150" s="98"/>
      <c r="O150" s="42">
        <v>70.599999999999994</v>
      </c>
      <c r="P150" s="121">
        <v>0</v>
      </c>
      <c r="Q150" s="121">
        <v>1.8759018759018717</v>
      </c>
    </row>
    <row r="151" spans="1:17" x14ac:dyDescent="0.2">
      <c r="A151" s="40" t="s">
        <v>49</v>
      </c>
      <c r="B151" s="62"/>
      <c r="C151" s="122">
        <v>159.6</v>
      </c>
      <c r="D151" s="121">
        <v>6.2695924764886724E-2</v>
      </c>
      <c r="E151" s="121">
        <v>3.7037037037036957</v>
      </c>
      <c r="F151" s="122"/>
      <c r="G151" s="118">
        <v>119</v>
      </c>
      <c r="H151" s="121">
        <v>0.93299406276505026</v>
      </c>
      <c r="I151" s="121">
        <v>-0.25146689019278889</v>
      </c>
      <c r="J151" s="98"/>
      <c r="K151" s="154">
        <v>158</v>
      </c>
      <c r="L151" s="133">
        <v>6.3331222292584144E-2</v>
      </c>
      <c r="M151" s="121">
        <v>2.7976577748861491</v>
      </c>
      <c r="N151" s="98"/>
      <c r="O151" s="42">
        <v>70.599999999999994</v>
      </c>
      <c r="P151" s="121">
        <v>0</v>
      </c>
      <c r="Q151" s="121">
        <v>1.8759018759018717</v>
      </c>
    </row>
    <row r="152" spans="1:17" x14ac:dyDescent="0.2">
      <c r="A152" s="48" t="s">
        <v>50</v>
      </c>
      <c r="B152" s="59">
        <v>160.375</v>
      </c>
      <c r="C152" s="122">
        <v>160</v>
      </c>
      <c r="D152" s="121">
        <v>0.25062656641604369</v>
      </c>
      <c r="E152" s="121">
        <v>3.6269430051813432</v>
      </c>
      <c r="F152" s="123"/>
      <c r="G152" s="118">
        <v>119.7</v>
      </c>
      <c r="H152" s="121">
        <v>0.58823529411764952</v>
      </c>
      <c r="I152" s="121">
        <v>-0.24999999999999761</v>
      </c>
      <c r="J152" s="98"/>
      <c r="K152" s="154">
        <v>158.30000000000001</v>
      </c>
      <c r="L152" s="133">
        <v>0.18987341772152</v>
      </c>
      <c r="M152" s="121">
        <v>2.6588845654993665</v>
      </c>
      <c r="N152" s="120">
        <v>159.95833333333331</v>
      </c>
      <c r="O152" s="42">
        <v>70.7</v>
      </c>
      <c r="P152" s="121">
        <v>0.14164305949009706</v>
      </c>
      <c r="Q152" s="121">
        <v>1.7266187050359754</v>
      </c>
    </row>
    <row r="153" spans="1:17" x14ac:dyDescent="0.2">
      <c r="A153" s="54">
        <v>1998</v>
      </c>
      <c r="B153" s="55"/>
      <c r="C153" s="56"/>
      <c r="D153" s="121"/>
      <c r="E153" s="49"/>
      <c r="G153" s="56"/>
      <c r="H153" s="121"/>
      <c r="J153"/>
      <c r="K153" s="154"/>
      <c r="L153" s="121"/>
      <c r="O153" s="56"/>
      <c r="P153" s="56"/>
    </row>
    <row r="154" spans="1:17" x14ac:dyDescent="0.2">
      <c r="A154" s="40" t="s">
        <v>39</v>
      </c>
      <c r="B154" s="62"/>
      <c r="C154" s="122">
        <v>159.5</v>
      </c>
      <c r="D154" s="121">
        <v>-0.3125</v>
      </c>
      <c r="E154" s="121">
        <v>3.3031088082901521</v>
      </c>
      <c r="F154" s="123"/>
      <c r="G154" s="118">
        <v>113.2</v>
      </c>
      <c r="H154" s="121">
        <v>-5.4302422723475354</v>
      </c>
      <c r="I154" s="121">
        <v>-0.87565674255691772</v>
      </c>
      <c r="J154" s="98"/>
      <c r="K154" s="154">
        <v>157.69999999999999</v>
      </c>
      <c r="L154" s="133">
        <v>-0.37902716361341016</v>
      </c>
      <c r="M154" s="121">
        <v>2.4691358024691246</v>
      </c>
      <c r="N154" s="98"/>
      <c r="O154" s="42">
        <v>70.3</v>
      </c>
      <c r="P154" s="121">
        <v>-0.56577086280057376</v>
      </c>
      <c r="Q154" s="121">
        <v>3.4193548387096762</v>
      </c>
    </row>
    <row r="155" spans="1:17" x14ac:dyDescent="0.2">
      <c r="A155" s="40" t="s">
        <v>40</v>
      </c>
      <c r="B155" s="62"/>
      <c r="C155" s="122">
        <v>160.30000000000001</v>
      </c>
      <c r="D155" s="121">
        <v>0.50156739811912943</v>
      </c>
      <c r="E155" s="121">
        <v>3.4193548387096846</v>
      </c>
      <c r="F155" s="123"/>
      <c r="G155" s="118">
        <v>115.2</v>
      </c>
      <c r="H155" s="121">
        <v>1.7667844522968199</v>
      </c>
      <c r="I155" s="121">
        <v>-0.25974025974025727</v>
      </c>
      <c r="J155" s="98"/>
      <c r="K155" s="154">
        <v>158.5</v>
      </c>
      <c r="L155" s="133">
        <v>0.50729232720356787</v>
      </c>
      <c r="M155" s="121">
        <v>2.5889967637540456</v>
      </c>
      <c r="N155" s="98"/>
      <c r="O155" s="42">
        <v>70.5</v>
      </c>
      <c r="P155" s="121">
        <v>0.28449502133713067</v>
      </c>
      <c r="Q155" s="121">
        <v>1.5850144092218938</v>
      </c>
    </row>
    <row r="156" spans="1:17" x14ac:dyDescent="0.2">
      <c r="A156" s="40" t="s">
        <v>41</v>
      </c>
      <c r="B156" s="62"/>
      <c r="C156" s="122">
        <v>160.80000000000001</v>
      </c>
      <c r="D156" s="121">
        <v>0.31191515907673112</v>
      </c>
      <c r="E156" s="121">
        <v>3.4749034749034782</v>
      </c>
      <c r="F156" s="123"/>
      <c r="G156" s="118">
        <v>117.3</v>
      </c>
      <c r="H156" s="121">
        <v>1.8229166666666616</v>
      </c>
      <c r="I156" s="121">
        <v>-0.50890585241731001</v>
      </c>
      <c r="J156" s="98"/>
      <c r="K156" s="154">
        <v>158.9</v>
      </c>
      <c r="L156" s="133">
        <v>0.25236593059936308</v>
      </c>
      <c r="M156" s="121">
        <v>2.5823111684958038</v>
      </c>
      <c r="N156" s="98"/>
      <c r="O156" s="42">
        <v>70.7</v>
      </c>
      <c r="P156" s="121">
        <v>0.28368794326241542</v>
      </c>
      <c r="Q156" s="121">
        <v>1.7266187050359754</v>
      </c>
    </row>
    <row r="157" spans="1:17" x14ac:dyDescent="0.2">
      <c r="A157" s="40" t="s">
        <v>42</v>
      </c>
      <c r="B157" s="62"/>
      <c r="C157" s="122">
        <v>162.6</v>
      </c>
      <c r="D157" s="121">
        <v>1.1194029850746161</v>
      </c>
      <c r="E157" s="121">
        <v>4.030710172744711</v>
      </c>
      <c r="F157" s="123"/>
      <c r="G157" s="118">
        <v>116.5</v>
      </c>
      <c r="H157" s="121">
        <v>-0.68201193520886372</v>
      </c>
      <c r="I157" s="121">
        <v>-1.1035653650254644</v>
      </c>
      <c r="J157" s="98"/>
      <c r="K157" s="154">
        <v>160.4</v>
      </c>
      <c r="L157" s="133">
        <v>0.94398993077406956</v>
      </c>
      <c r="M157" s="121">
        <v>2.9525032092426149</v>
      </c>
      <c r="N157" s="98"/>
      <c r="O157" s="42">
        <v>71.099999999999994</v>
      </c>
      <c r="P157" s="121">
        <v>0.56577086280055366</v>
      </c>
      <c r="Q157" s="121">
        <v>1.8624641833810847</v>
      </c>
    </row>
    <row r="158" spans="1:17" x14ac:dyDescent="0.2">
      <c r="A158" s="40" t="s">
        <v>43</v>
      </c>
      <c r="B158" s="62"/>
      <c r="C158" s="122">
        <v>163.5</v>
      </c>
      <c r="D158" s="121">
        <v>0.55350553505535405</v>
      </c>
      <c r="E158" s="121">
        <v>4.2065009560229409</v>
      </c>
      <c r="F158" s="123"/>
      <c r="G158" s="118">
        <v>117.7</v>
      </c>
      <c r="H158" s="121">
        <v>1.030042918454938</v>
      </c>
      <c r="I158" s="121">
        <v>-0.50718512256973325</v>
      </c>
      <c r="J158" s="98"/>
      <c r="K158" s="154">
        <v>161.30000000000001</v>
      </c>
      <c r="L158" s="133">
        <v>0.5610972568578676</v>
      </c>
      <c r="M158" s="121">
        <v>3.1989763275751759</v>
      </c>
      <c r="N158" s="98"/>
      <c r="O158" s="42">
        <v>71.400000000000006</v>
      </c>
      <c r="P158" s="121">
        <v>0.42194092827005819</v>
      </c>
      <c r="Q158" s="121">
        <v>2.000000000000008</v>
      </c>
    </row>
    <row r="159" spans="1:17" x14ac:dyDescent="0.2">
      <c r="A159" s="40" t="s">
        <v>44</v>
      </c>
      <c r="B159" s="62"/>
      <c r="C159" s="122">
        <v>163.4</v>
      </c>
      <c r="D159" s="121">
        <v>-6.1162079510699893E-2</v>
      </c>
      <c r="E159" s="121">
        <v>3.74603174603175</v>
      </c>
      <c r="F159" s="123"/>
      <c r="G159" s="118">
        <v>117</v>
      </c>
      <c r="H159" s="121">
        <v>-0.5947323704333074</v>
      </c>
      <c r="I159" s="121">
        <v>-0.76335877862595902</v>
      </c>
      <c r="J159" s="98"/>
      <c r="K159" s="154">
        <v>161.1</v>
      </c>
      <c r="L159" s="133">
        <v>-0.12399256044638429</v>
      </c>
      <c r="M159" s="121">
        <v>2.8079132099553323</v>
      </c>
      <c r="N159" s="98"/>
      <c r="O159" s="42">
        <v>71.3</v>
      </c>
      <c r="P159" s="121">
        <v>-0.14005602240897552</v>
      </c>
      <c r="Q159" s="121">
        <v>1.5669515669515588</v>
      </c>
    </row>
    <row r="160" spans="1:17" x14ac:dyDescent="0.2">
      <c r="A160" s="40" t="s">
        <v>45</v>
      </c>
      <c r="B160" s="62"/>
      <c r="C160" s="122">
        <v>163</v>
      </c>
      <c r="D160" s="121">
        <v>-0.24479804161567056</v>
      </c>
      <c r="E160" s="121">
        <v>3.4920634920634921</v>
      </c>
      <c r="F160" s="123"/>
      <c r="G160" s="118">
        <v>113.1</v>
      </c>
      <c r="H160" s="121">
        <v>-3.3333333333333384</v>
      </c>
      <c r="I160" s="121">
        <v>-1.1363636363636462</v>
      </c>
      <c r="J160" s="98"/>
      <c r="K160" s="154">
        <v>160.5</v>
      </c>
      <c r="L160" s="133">
        <v>-0.37243947858472959</v>
      </c>
      <c r="M160" s="121">
        <v>2.6214833759590754</v>
      </c>
      <c r="N160" s="98"/>
      <c r="O160" s="42">
        <v>71</v>
      </c>
      <c r="P160" s="121">
        <v>-0.42075736325385293</v>
      </c>
      <c r="Q160" s="121">
        <v>1.57367668097281</v>
      </c>
    </row>
    <row r="161" spans="1:17" x14ac:dyDescent="0.2">
      <c r="A161" s="40" t="s">
        <v>46</v>
      </c>
      <c r="B161" s="62"/>
      <c r="C161" s="118">
        <v>163.69999999999999</v>
      </c>
      <c r="D161" s="121">
        <v>0.42944785276072922</v>
      </c>
      <c r="E161" s="121">
        <v>3.2807570977917906</v>
      </c>
      <c r="F161" s="123"/>
      <c r="G161" s="118">
        <v>114.2</v>
      </c>
      <c r="H161" s="121">
        <v>0.97259062776304905</v>
      </c>
      <c r="I161" s="121">
        <v>-1.6365202411713968</v>
      </c>
      <c r="J161" s="98"/>
      <c r="K161" s="154">
        <v>161.1</v>
      </c>
      <c r="L161" s="133">
        <v>0.37383177570093906</v>
      </c>
      <c r="M161" s="121">
        <v>2.5461489497135581</v>
      </c>
      <c r="N161" s="98"/>
      <c r="O161" s="42">
        <v>71.2</v>
      </c>
      <c r="P161" s="121">
        <v>0.28169014084507443</v>
      </c>
      <c r="Q161" s="121">
        <v>1.2802275960170779</v>
      </c>
    </row>
    <row r="162" spans="1:17" x14ac:dyDescent="0.2">
      <c r="A162" s="49" t="s">
        <v>47</v>
      </c>
      <c r="B162" s="58"/>
      <c r="C162" s="118">
        <v>164.4</v>
      </c>
      <c r="D162" s="121">
        <v>0.42761148442273494</v>
      </c>
      <c r="E162" s="121">
        <v>3.2015065913370959</v>
      </c>
      <c r="F162" s="119"/>
      <c r="G162" s="118">
        <v>116.8</v>
      </c>
      <c r="H162" s="121">
        <v>2.2767075306479807</v>
      </c>
      <c r="I162" s="121">
        <v>-1.3513513513513586</v>
      </c>
      <c r="J162" s="98"/>
      <c r="K162" s="154">
        <v>161.80000000000001</v>
      </c>
      <c r="L162" s="133">
        <v>0.43451272501553451</v>
      </c>
      <c r="M162" s="121">
        <v>2.5348542458808616</v>
      </c>
      <c r="N162" s="98"/>
      <c r="O162" s="42">
        <v>71.5</v>
      </c>
      <c r="P162" s="121">
        <v>0.42134831460673755</v>
      </c>
      <c r="Q162" s="121">
        <v>1.2747875354107729</v>
      </c>
    </row>
    <row r="163" spans="1:17" x14ac:dyDescent="0.2">
      <c r="A163" s="49" t="s">
        <v>48</v>
      </c>
      <c r="B163" s="58"/>
      <c r="C163" s="118">
        <v>164.5</v>
      </c>
      <c r="D163" s="121">
        <v>6.0827250608269046E-2</v>
      </c>
      <c r="E163" s="121">
        <v>3.1347962382445136</v>
      </c>
      <c r="F163" s="119"/>
      <c r="G163" s="118">
        <v>115.6</v>
      </c>
      <c r="H163" s="121">
        <v>-1.0273972602739752</v>
      </c>
      <c r="I163" s="121">
        <v>-1.9508057675996702</v>
      </c>
      <c r="J163" s="98"/>
      <c r="K163" s="154">
        <v>161.9</v>
      </c>
      <c r="L163" s="133">
        <v>6.180469715697523E-2</v>
      </c>
      <c r="M163" s="121">
        <v>2.5332488917036096</v>
      </c>
      <c r="N163" s="98"/>
      <c r="O163" s="42">
        <v>71.5</v>
      </c>
      <c r="P163" s="121">
        <v>0</v>
      </c>
      <c r="Q163" s="121">
        <v>1.2747875354107729</v>
      </c>
    </row>
    <row r="164" spans="1:17" x14ac:dyDescent="0.2">
      <c r="A164" s="49" t="s">
        <v>49</v>
      </c>
      <c r="B164" s="58"/>
      <c r="C164" s="118">
        <v>164.4</v>
      </c>
      <c r="D164" s="121">
        <v>-6.0790273556227549E-2</v>
      </c>
      <c r="E164" s="121">
        <v>3.0075187969924881</v>
      </c>
      <c r="F164" s="119"/>
      <c r="G164" s="118">
        <v>116.7</v>
      </c>
      <c r="H164" s="121">
        <v>0.95155709342561301</v>
      </c>
      <c r="I164" s="121">
        <v>-1.9327731092436951</v>
      </c>
      <c r="J164" s="98"/>
      <c r="K164" s="154">
        <v>162</v>
      </c>
      <c r="L164" s="133">
        <v>6.1766522544770552E-2</v>
      </c>
      <c r="M164" s="121">
        <v>2.5316455696202533</v>
      </c>
      <c r="N164" s="98"/>
      <c r="O164" s="42">
        <v>71.599999999999994</v>
      </c>
      <c r="P164" s="121">
        <v>0.1398601398601319</v>
      </c>
      <c r="Q164" s="121">
        <v>1.41643059490085</v>
      </c>
    </row>
    <row r="165" spans="1:17" x14ac:dyDescent="0.2">
      <c r="A165" s="49" t="s">
        <v>50</v>
      </c>
      <c r="B165" s="59">
        <v>164.5083333333333</v>
      </c>
      <c r="C165" s="118">
        <v>164.4</v>
      </c>
      <c r="D165" s="121">
        <v>0</v>
      </c>
      <c r="E165" s="121">
        <v>2.7500000000000036</v>
      </c>
      <c r="F165" s="119"/>
      <c r="G165" s="118">
        <v>118</v>
      </c>
      <c r="H165" s="121">
        <v>1.1139674378748905</v>
      </c>
      <c r="I165" s="121">
        <v>-1.4202172096908963</v>
      </c>
      <c r="J165" s="98"/>
      <c r="K165" s="154">
        <v>162.4</v>
      </c>
      <c r="L165" s="133">
        <v>0.24691358024691024</v>
      </c>
      <c r="M165" s="121">
        <v>2.5900189513581768</v>
      </c>
      <c r="N165" s="120">
        <v>164.01666666666668</v>
      </c>
      <c r="O165" s="42">
        <v>71.8</v>
      </c>
      <c r="P165" s="121">
        <v>0.27932960893855147</v>
      </c>
      <c r="Q165" s="121">
        <v>1.5558698727015479</v>
      </c>
    </row>
    <row r="166" spans="1:17" x14ac:dyDescent="0.2">
      <c r="A166" s="63" t="s">
        <v>27</v>
      </c>
      <c r="B166" s="55"/>
      <c r="C166" s="56"/>
      <c r="D166" s="121"/>
      <c r="E166" s="49"/>
      <c r="G166" s="56"/>
      <c r="H166" s="121"/>
      <c r="J166"/>
      <c r="K166" s="154"/>
      <c r="L166" s="121"/>
      <c r="O166" s="56"/>
      <c r="P166" s="56"/>
    </row>
    <row r="167" spans="1:17" x14ac:dyDescent="0.2">
      <c r="A167" s="49" t="s">
        <v>39</v>
      </c>
      <c r="B167" s="58"/>
      <c r="C167" s="118">
        <v>163.4</v>
      </c>
      <c r="D167" s="121">
        <v>-0.60827250608272498</v>
      </c>
      <c r="E167" s="121">
        <v>2.4451410658307244</v>
      </c>
      <c r="F167" s="119"/>
      <c r="G167" s="118">
        <v>110.6</v>
      </c>
      <c r="H167" s="121">
        <v>-6.2711864406779716</v>
      </c>
      <c r="I167" s="121">
        <v>-2.2968197879858732</v>
      </c>
      <c r="J167" s="98"/>
      <c r="K167" s="154">
        <v>161.80000000000001</v>
      </c>
      <c r="L167" s="133">
        <v>-0.36945812807881451</v>
      </c>
      <c r="M167" s="121">
        <v>2.599873176918214</v>
      </c>
      <c r="N167" s="98"/>
      <c r="O167" s="42">
        <v>71.400000000000006</v>
      </c>
      <c r="P167" s="121">
        <v>-0.55710306406684051</v>
      </c>
      <c r="Q167" s="121">
        <v>2.1210230817217512</v>
      </c>
    </row>
    <row r="168" spans="1:17" x14ac:dyDescent="0.2">
      <c r="A168" s="49" t="s">
        <v>40</v>
      </c>
      <c r="B168" s="58"/>
      <c r="C168" s="118">
        <v>163.69999999999999</v>
      </c>
      <c r="D168" s="121">
        <v>0.18359853121173986</v>
      </c>
      <c r="E168" s="121">
        <v>2.1210230817217575</v>
      </c>
      <c r="F168" s="119"/>
      <c r="G168" s="118">
        <v>112.3</v>
      </c>
      <c r="H168" s="121">
        <v>1.5370705244122993</v>
      </c>
      <c r="I168" s="121">
        <v>-2.517361111111116</v>
      </c>
      <c r="J168" s="98"/>
      <c r="K168" s="154">
        <v>162.30000000000001</v>
      </c>
      <c r="L168" s="133">
        <v>0.30902348578492056</v>
      </c>
      <c r="M168" s="121">
        <v>2.3974763406940136</v>
      </c>
      <c r="N168" s="98"/>
      <c r="O168" s="42">
        <v>71.5</v>
      </c>
      <c r="P168" s="121">
        <v>0.14005602240895559</v>
      </c>
      <c r="Q168" s="121">
        <v>1.4184397163120568</v>
      </c>
    </row>
    <row r="169" spans="1:17" x14ac:dyDescent="0.2">
      <c r="A169" s="49" t="s">
        <v>41</v>
      </c>
      <c r="B169" s="58"/>
      <c r="C169" s="118">
        <v>164.1</v>
      </c>
      <c r="D169" s="121">
        <v>0.24434941967013177</v>
      </c>
      <c r="E169" s="121">
        <v>2.0522388059701386</v>
      </c>
      <c r="F169" s="119"/>
      <c r="G169" s="118">
        <v>114.2</v>
      </c>
      <c r="H169" s="121">
        <v>1.6918967052537899</v>
      </c>
      <c r="I169" s="121">
        <v>-2.6427962489343515</v>
      </c>
      <c r="J169" s="98"/>
      <c r="K169" s="154">
        <v>163.19999999999999</v>
      </c>
      <c r="L169" s="133">
        <v>0.55452865064693491</v>
      </c>
      <c r="M169" s="121">
        <v>2.706104468218995</v>
      </c>
      <c r="N169" s="98"/>
      <c r="O169" s="42">
        <v>71.900000000000006</v>
      </c>
      <c r="P169" s="121">
        <v>0.55944055944056736</v>
      </c>
      <c r="Q169" s="121">
        <v>1.6973125884017011</v>
      </c>
    </row>
    <row r="170" spans="1:17" x14ac:dyDescent="0.2">
      <c r="A170" s="49" t="s">
        <v>42</v>
      </c>
      <c r="B170" s="58"/>
      <c r="C170" s="118">
        <v>165.2</v>
      </c>
      <c r="D170" s="121">
        <v>0.67032297379646211</v>
      </c>
      <c r="E170" s="121">
        <v>1.5990159901598984</v>
      </c>
      <c r="F170" s="119"/>
      <c r="G170" s="118">
        <v>113.1</v>
      </c>
      <c r="H170" s="121">
        <v>-0.96322241681261689</v>
      </c>
      <c r="I170" s="121">
        <v>-2.9184549356223224</v>
      </c>
      <c r="J170" s="98"/>
      <c r="K170" s="154">
        <v>164.3</v>
      </c>
      <c r="L170" s="133">
        <v>0.67401960784314596</v>
      </c>
      <c r="M170" s="121">
        <v>2.4314214463840433</v>
      </c>
      <c r="N170" s="98"/>
      <c r="O170" s="42">
        <v>72.2</v>
      </c>
      <c r="P170" s="121">
        <v>0.41724617524338964</v>
      </c>
      <c r="Q170" s="121">
        <v>1.5471167369901668</v>
      </c>
    </row>
    <row r="171" spans="1:17" x14ac:dyDescent="0.2">
      <c r="A171" s="49" t="s">
        <v>43</v>
      </c>
      <c r="B171" s="58"/>
      <c r="C171" s="118">
        <v>165.6</v>
      </c>
      <c r="D171" s="121">
        <v>0.24213075060533032</v>
      </c>
      <c r="E171" s="121">
        <v>1.2844036697247672</v>
      </c>
      <c r="F171" s="119"/>
      <c r="G171" s="118">
        <v>114</v>
      </c>
      <c r="H171" s="121">
        <v>0.79575596816976635</v>
      </c>
      <c r="I171" s="121">
        <v>-3.143585386576043</v>
      </c>
      <c r="J171" s="98"/>
      <c r="K171" s="154">
        <v>164.7</v>
      </c>
      <c r="L171" s="133">
        <v>0.24345709068775978</v>
      </c>
      <c r="M171" s="121">
        <v>2.1078735275883305</v>
      </c>
      <c r="N171" s="98"/>
      <c r="O171" s="42">
        <v>72.400000000000006</v>
      </c>
      <c r="P171" s="121">
        <v>0.27700831024931144</v>
      </c>
      <c r="Q171" s="121">
        <v>1.4005602240896358</v>
      </c>
    </row>
    <row r="172" spans="1:17" x14ac:dyDescent="0.2">
      <c r="A172" s="49" t="s">
        <v>44</v>
      </c>
      <c r="B172" s="58"/>
      <c r="C172" s="118">
        <v>165.6</v>
      </c>
      <c r="D172" s="121">
        <v>0</v>
      </c>
      <c r="E172" s="121">
        <v>1.3463892288861619</v>
      </c>
      <c r="F172" s="119"/>
      <c r="G172" s="118">
        <v>113.1</v>
      </c>
      <c r="H172" s="121">
        <v>-0.78947368421053132</v>
      </c>
      <c r="I172" s="121">
        <v>-3.3333333333333384</v>
      </c>
      <c r="J172" s="98"/>
      <c r="K172" s="154">
        <v>164.7</v>
      </c>
      <c r="L172" s="133">
        <v>0</v>
      </c>
      <c r="M172" s="121">
        <v>2.2346368715083766</v>
      </c>
      <c r="N172" s="98"/>
      <c r="O172" s="42">
        <v>72.3</v>
      </c>
      <c r="P172" s="121">
        <v>-0.13812154696133774</v>
      </c>
      <c r="Q172" s="121">
        <v>1.4025245441795233</v>
      </c>
    </row>
    <row r="173" spans="1:17" x14ac:dyDescent="0.2">
      <c r="A173" s="49" t="s">
        <v>45</v>
      </c>
      <c r="B173" s="58"/>
      <c r="C173" s="118">
        <v>165.1</v>
      </c>
      <c r="D173" s="121">
        <v>-0.30193236714975846</v>
      </c>
      <c r="E173" s="121">
        <v>1.2883435582822051</v>
      </c>
      <c r="F173" s="119"/>
      <c r="G173" s="118">
        <v>109.6</v>
      </c>
      <c r="H173" s="121">
        <v>-3.094606542882405</v>
      </c>
      <c r="I173" s="121">
        <v>-3.094606542882405</v>
      </c>
      <c r="J173" s="98"/>
      <c r="K173" s="154">
        <v>164.1</v>
      </c>
      <c r="L173" s="133">
        <v>-0.36429872495445936</v>
      </c>
      <c r="M173" s="121">
        <v>2.2429906542056037</v>
      </c>
      <c r="N173" s="98"/>
      <c r="O173" s="42">
        <v>71.900000000000006</v>
      </c>
      <c r="P173" s="121">
        <v>-0.55325034578145438</v>
      </c>
      <c r="Q173" s="121">
        <v>1.267605633802825</v>
      </c>
    </row>
    <row r="174" spans="1:17" x14ac:dyDescent="0.2">
      <c r="A174" s="49" t="s">
        <v>46</v>
      </c>
      <c r="B174" s="58"/>
      <c r="C174" s="118">
        <v>165.5</v>
      </c>
      <c r="D174" s="121">
        <v>0.2422774076317418</v>
      </c>
      <c r="E174" s="121">
        <v>1.0995723885155844</v>
      </c>
      <c r="F174" s="119"/>
      <c r="G174" s="118">
        <v>110.5</v>
      </c>
      <c r="H174" s="121">
        <v>0.8211678832116841</v>
      </c>
      <c r="I174" s="121">
        <v>-3.239929947460598</v>
      </c>
      <c r="J174" s="98"/>
      <c r="K174" s="154">
        <v>164.5</v>
      </c>
      <c r="L174" s="133">
        <v>0.24375380865326868</v>
      </c>
      <c r="M174" s="121">
        <v>2.1104903786468068</v>
      </c>
      <c r="N174" s="98"/>
      <c r="O174" s="42">
        <v>72.099999999999994</v>
      </c>
      <c r="P174" s="121">
        <v>0.27816411682891323</v>
      </c>
      <c r="Q174" s="121">
        <v>1.2640449438202128</v>
      </c>
    </row>
    <row r="175" spans="1:17" x14ac:dyDescent="0.2">
      <c r="A175" s="49" t="s">
        <v>47</v>
      </c>
      <c r="B175" s="58"/>
      <c r="C175" s="118">
        <v>166.2</v>
      </c>
      <c r="D175" s="121">
        <v>0.42296072507552185</v>
      </c>
      <c r="E175" s="121">
        <v>1.0948905109488947</v>
      </c>
      <c r="F175" s="119"/>
      <c r="G175" s="118">
        <v>112.7</v>
      </c>
      <c r="H175" s="121">
        <v>1.9909502262443466</v>
      </c>
      <c r="I175" s="121">
        <v>-3.510273972602735</v>
      </c>
      <c r="J175" s="98"/>
      <c r="K175" s="154">
        <v>165.2</v>
      </c>
      <c r="L175" s="133">
        <v>0.42553191489360653</v>
      </c>
      <c r="M175" s="121">
        <v>2.1013597033374394</v>
      </c>
      <c r="N175" s="98"/>
      <c r="O175" s="42">
        <v>72.400000000000006</v>
      </c>
      <c r="P175" s="121">
        <v>0.41608876560334451</v>
      </c>
      <c r="Q175" s="121">
        <v>1.2587412587412667</v>
      </c>
    </row>
    <row r="176" spans="1:17" x14ac:dyDescent="0.2">
      <c r="A176" s="49" t="s">
        <v>48</v>
      </c>
      <c r="B176" s="58"/>
      <c r="C176" s="118">
        <v>166.5</v>
      </c>
      <c r="D176" s="121">
        <v>0.18050541516246174</v>
      </c>
      <c r="E176" s="121">
        <v>1.21580547112462</v>
      </c>
      <c r="F176" s="119"/>
      <c r="G176" s="118">
        <v>111.6</v>
      </c>
      <c r="H176" s="121">
        <v>-0.9760425909494308</v>
      </c>
      <c r="I176" s="121">
        <v>-3.4602076124567476</v>
      </c>
      <c r="J176" s="98"/>
      <c r="K176" s="154">
        <v>165.4</v>
      </c>
      <c r="L176" s="133">
        <v>0.1210653753026758</v>
      </c>
      <c r="M176" s="121">
        <v>2.1618282890673255</v>
      </c>
      <c r="N176" s="98"/>
      <c r="O176" s="42">
        <v>72.3</v>
      </c>
      <c r="P176" s="121">
        <v>-0.13812154696133774</v>
      </c>
      <c r="Q176" s="121">
        <v>1.118881118881115</v>
      </c>
    </row>
    <row r="177" spans="1:17" x14ac:dyDescent="0.2">
      <c r="A177" s="49" t="s">
        <v>49</v>
      </c>
      <c r="B177" s="58"/>
      <c r="C177" s="122">
        <v>166.7</v>
      </c>
      <c r="D177" s="121">
        <v>0.12012012012011328</v>
      </c>
      <c r="E177" s="121">
        <v>1.3990267639902572</v>
      </c>
      <c r="F177" s="119"/>
      <c r="G177" s="118">
        <v>112.3</v>
      </c>
      <c r="H177" s="121">
        <v>0.62724014336917822</v>
      </c>
      <c r="I177" s="121">
        <v>-3.7703513281919503</v>
      </c>
      <c r="J177" s="98"/>
      <c r="K177" s="154">
        <v>165.6</v>
      </c>
      <c r="L177" s="133">
        <v>0.12091898428052694</v>
      </c>
      <c r="M177" s="121">
        <v>2.2222222222222188</v>
      </c>
      <c r="N177" s="98"/>
      <c r="O177" s="42">
        <v>72.400000000000006</v>
      </c>
      <c r="P177" s="121">
        <v>0.13831258644537833</v>
      </c>
      <c r="Q177" s="121">
        <v>1.1173184357542059</v>
      </c>
    </row>
    <row r="178" spans="1:17" x14ac:dyDescent="0.2">
      <c r="A178" s="49" t="s">
        <v>50</v>
      </c>
      <c r="B178" s="59">
        <v>168.50833333333333</v>
      </c>
      <c r="C178" s="122">
        <v>167.3</v>
      </c>
      <c r="D178" s="121">
        <v>0.35992801439713423</v>
      </c>
      <c r="E178" s="121">
        <v>1.763990267639906</v>
      </c>
      <c r="F178" s="119"/>
      <c r="G178" s="118">
        <v>113.2</v>
      </c>
      <c r="H178" s="121">
        <v>0.80142475512021882</v>
      </c>
      <c r="I178" s="121">
        <v>-4.0677966101694896</v>
      </c>
      <c r="J178" s="98"/>
      <c r="K178" s="154">
        <v>165.9</v>
      </c>
      <c r="L178" s="133">
        <v>0.18115942028986698</v>
      </c>
      <c r="M178" s="121">
        <v>2.1551724137931032</v>
      </c>
      <c r="N178" s="120">
        <v>167.72499999999999</v>
      </c>
      <c r="O178" s="42">
        <v>72.599999999999994</v>
      </c>
      <c r="P178" s="121">
        <v>0.27624309392263624</v>
      </c>
      <c r="Q178" s="121">
        <v>1.1142061281337008</v>
      </c>
    </row>
    <row r="179" spans="1:17" x14ac:dyDescent="0.2">
      <c r="A179" s="64">
        <v>2000</v>
      </c>
      <c r="B179" s="55"/>
      <c r="C179" s="56"/>
      <c r="D179" s="121"/>
      <c r="E179" s="49"/>
      <c r="G179" s="56"/>
      <c r="H179" s="121"/>
      <c r="J179"/>
      <c r="K179" s="154"/>
      <c r="L179" s="121"/>
      <c r="O179" s="56"/>
      <c r="P179" s="56"/>
    </row>
    <row r="180" spans="1:17" x14ac:dyDescent="0.2">
      <c r="A180" s="42" t="s">
        <v>39</v>
      </c>
      <c r="B180" s="62"/>
      <c r="C180" s="122">
        <v>166.6</v>
      </c>
      <c r="D180" s="121">
        <v>-0.41841004184101438</v>
      </c>
      <c r="E180" s="121">
        <v>1.9583843329253294</v>
      </c>
      <c r="F180" s="118"/>
      <c r="G180" s="118">
        <v>106.3</v>
      </c>
      <c r="H180" s="121">
        <v>-6.0954063604240334</v>
      </c>
      <c r="I180" s="121">
        <v>-3.8878842676311005</v>
      </c>
      <c r="J180" s="98"/>
      <c r="K180" s="154">
        <v>165.2</v>
      </c>
      <c r="L180" s="133">
        <v>-0.42194092827004814</v>
      </c>
      <c r="M180" s="121">
        <v>2.1013597033374394</v>
      </c>
      <c r="N180" s="98"/>
      <c r="O180" s="42">
        <v>71.900000000000006</v>
      </c>
      <c r="P180" s="121">
        <v>-0.96418732782367589</v>
      </c>
      <c r="Q180" s="121">
        <v>2.3213194868662246</v>
      </c>
    </row>
    <row r="181" spans="1:17" x14ac:dyDescent="0.2">
      <c r="A181" s="40" t="s">
        <v>40</v>
      </c>
      <c r="B181" s="62"/>
      <c r="C181" s="122">
        <v>167.5</v>
      </c>
      <c r="D181" s="121">
        <v>0.5402160864345773</v>
      </c>
      <c r="E181" s="121">
        <v>2.3213194868662259</v>
      </c>
      <c r="F181" s="118"/>
      <c r="G181" s="118">
        <v>108.4</v>
      </c>
      <c r="H181" s="121">
        <v>1.9755409219191049</v>
      </c>
      <c r="I181" s="121">
        <v>-3.4728406055209189</v>
      </c>
      <c r="J181" s="98"/>
      <c r="K181" s="154">
        <v>165.8</v>
      </c>
      <c r="L181" s="133">
        <v>0.36319612590800521</v>
      </c>
      <c r="M181" s="121">
        <v>2.1565003080714726</v>
      </c>
      <c r="N181" s="98"/>
      <c r="O181" s="42">
        <v>72.2</v>
      </c>
      <c r="P181" s="121">
        <v>0.41724617524338964</v>
      </c>
      <c r="Q181" s="121">
        <v>0.97902097902098295</v>
      </c>
    </row>
    <row r="182" spans="1:17" x14ac:dyDescent="0.2">
      <c r="A182" s="40" t="s">
        <v>41</v>
      </c>
      <c r="B182" s="62"/>
      <c r="C182" s="122">
        <v>168.4</v>
      </c>
      <c r="D182" s="121">
        <v>0.53731343283582433</v>
      </c>
      <c r="E182" s="121">
        <v>2.6203534430225544</v>
      </c>
      <c r="F182" s="118"/>
      <c r="G182" s="118">
        <v>109.6</v>
      </c>
      <c r="H182" s="121">
        <v>1.1070110701106906</v>
      </c>
      <c r="I182" s="121">
        <v>-4.028021015761829</v>
      </c>
      <c r="J182" s="98"/>
      <c r="K182" s="154">
        <v>166.4</v>
      </c>
      <c r="L182" s="133">
        <v>0.36188178528346882</v>
      </c>
      <c r="M182" s="121">
        <v>1.960784313725501</v>
      </c>
      <c r="N182" s="98"/>
      <c r="O182" s="42">
        <v>72.3</v>
      </c>
      <c r="P182" s="121">
        <v>0.13850415512464587</v>
      </c>
      <c r="Q182" s="121">
        <v>0.55632823365784623</v>
      </c>
    </row>
    <row r="183" spans="1:17" x14ac:dyDescent="0.2">
      <c r="A183" s="40" t="s">
        <v>42</v>
      </c>
      <c r="B183" s="62"/>
      <c r="C183" s="122">
        <v>170.1</v>
      </c>
      <c r="D183" s="121">
        <v>1.0095011876484494</v>
      </c>
      <c r="E183" s="121">
        <v>2.9661016949152579</v>
      </c>
      <c r="F183" s="118"/>
      <c r="G183" s="118">
        <v>110</v>
      </c>
      <c r="H183" s="121">
        <v>0.36496350364964025</v>
      </c>
      <c r="I183" s="121">
        <v>-2.7409372236958394</v>
      </c>
      <c r="J183" s="98"/>
      <c r="K183" s="154">
        <v>167.5</v>
      </c>
      <c r="L183" s="133">
        <v>0.66105769230768718</v>
      </c>
      <c r="M183" s="121">
        <v>1.9476567255021233</v>
      </c>
      <c r="N183" s="98"/>
      <c r="O183" s="42">
        <v>72.599999999999994</v>
      </c>
      <c r="P183" s="121">
        <v>0.41493775933609567</v>
      </c>
      <c r="Q183" s="121">
        <v>0.55401662049860312</v>
      </c>
    </row>
    <row r="184" spans="1:17" x14ac:dyDescent="0.2">
      <c r="A184" s="40" t="s">
        <v>43</v>
      </c>
      <c r="B184" s="62"/>
      <c r="C184" s="122">
        <v>170.7</v>
      </c>
      <c r="D184" s="121">
        <v>0.35273368606701611</v>
      </c>
      <c r="E184" s="121">
        <v>3.079710144927533</v>
      </c>
      <c r="F184" s="118"/>
      <c r="G184" s="118">
        <v>110.1</v>
      </c>
      <c r="H184" s="121">
        <v>9.0909090909085735E-2</v>
      </c>
      <c r="I184" s="121">
        <v>-3.4210526315789522</v>
      </c>
      <c r="J184" s="98"/>
      <c r="K184" s="154">
        <v>168</v>
      </c>
      <c r="L184" s="133">
        <v>0.29850746268655914</v>
      </c>
      <c r="M184" s="121">
        <v>2.003642987249552</v>
      </c>
      <c r="N184" s="98"/>
      <c r="O184" s="42">
        <v>72.8</v>
      </c>
      <c r="P184" s="121">
        <v>0.27548209366391579</v>
      </c>
      <c r="Q184" s="121">
        <v>0.55248618784529202</v>
      </c>
    </row>
    <row r="185" spans="1:17" x14ac:dyDescent="0.2">
      <c r="A185" s="40" t="s">
        <v>52</v>
      </c>
      <c r="B185" s="61"/>
      <c r="C185" s="122">
        <v>171.1</v>
      </c>
      <c r="D185" s="121">
        <v>0.23432923257176666</v>
      </c>
      <c r="E185" s="121">
        <v>3.3212560386473431</v>
      </c>
      <c r="F185" s="118"/>
      <c r="G185" s="118">
        <v>109.3</v>
      </c>
      <c r="H185" s="121">
        <v>-0.72661217075385753</v>
      </c>
      <c r="I185" s="121">
        <v>-3.3598585322723231</v>
      </c>
      <c r="J185" s="98"/>
      <c r="K185" s="154">
        <v>168.4</v>
      </c>
      <c r="L185" s="133">
        <v>0.23809523809523725</v>
      </c>
      <c r="M185" s="121">
        <v>2.2465088038858636</v>
      </c>
      <c r="N185" s="98"/>
      <c r="O185" s="42">
        <v>72.900000000000006</v>
      </c>
      <c r="P185" s="121">
        <v>0.13736263736264909</v>
      </c>
      <c r="Q185" s="121">
        <v>0.82987551867221099</v>
      </c>
    </row>
    <row r="186" spans="1:17" x14ac:dyDescent="0.2">
      <c r="A186" s="40" t="s">
        <v>53</v>
      </c>
      <c r="B186" s="61"/>
      <c r="C186" s="122">
        <v>170.5</v>
      </c>
      <c r="D186" s="121">
        <v>-0.35067212156633221</v>
      </c>
      <c r="E186" s="121">
        <v>3.270745003028471</v>
      </c>
      <c r="F186" s="118"/>
      <c r="G186" s="118">
        <v>104.5</v>
      </c>
      <c r="H186" s="121">
        <v>-4.3915827996340324</v>
      </c>
      <c r="I186" s="121">
        <v>-4.653284671532842</v>
      </c>
      <c r="J186" s="98"/>
      <c r="K186" s="154">
        <v>167.7</v>
      </c>
      <c r="L186" s="133">
        <v>-0.41567695961995943</v>
      </c>
      <c r="M186" s="121">
        <v>2.1937842778793386</v>
      </c>
      <c r="N186" s="98"/>
      <c r="O186" s="42">
        <v>72.5</v>
      </c>
      <c r="P186" s="121">
        <v>-0.54869684499314908</v>
      </c>
      <c r="Q186" s="121">
        <v>0.83449235048677928</v>
      </c>
    </row>
    <row r="187" spans="1:17" x14ac:dyDescent="0.2">
      <c r="A187" s="40" t="s">
        <v>54</v>
      </c>
      <c r="B187" s="61"/>
      <c r="C187" s="122">
        <v>170.5</v>
      </c>
      <c r="D187" s="121">
        <v>0</v>
      </c>
      <c r="E187" s="121">
        <v>3.0211480362537766</v>
      </c>
      <c r="F187" s="118"/>
      <c r="G187" s="118">
        <v>105.6</v>
      </c>
      <c r="H187" s="121">
        <v>1.052631578947363</v>
      </c>
      <c r="I187" s="121">
        <v>-4.4343891402714979</v>
      </c>
      <c r="J187" s="98"/>
      <c r="K187" s="154">
        <v>167.6</v>
      </c>
      <c r="L187" s="133">
        <v>-5.9630292188428413E-2</v>
      </c>
      <c r="M187" s="121">
        <v>1.8844984802431575</v>
      </c>
      <c r="N187" s="98"/>
      <c r="O187" s="42">
        <v>72.5</v>
      </c>
      <c r="P187" s="121">
        <v>0</v>
      </c>
      <c r="Q187" s="121">
        <v>0.55478502080444614</v>
      </c>
    </row>
    <row r="188" spans="1:17" x14ac:dyDescent="0.2">
      <c r="A188" s="40" t="s">
        <v>55</v>
      </c>
      <c r="B188" s="61"/>
      <c r="C188" s="122">
        <v>171.7</v>
      </c>
      <c r="D188" s="121">
        <v>0.70381231671553579</v>
      </c>
      <c r="E188" s="121">
        <v>3.3092659446450061</v>
      </c>
      <c r="F188" s="118"/>
      <c r="G188" s="118">
        <v>108</v>
      </c>
      <c r="H188" s="121">
        <v>2.2727272727272783</v>
      </c>
      <c r="I188" s="121">
        <v>-4.1703637976929926</v>
      </c>
      <c r="J188" s="98"/>
      <c r="K188" s="154">
        <v>168.9</v>
      </c>
      <c r="L188" s="133">
        <v>0.77565632458234113</v>
      </c>
      <c r="M188" s="121">
        <v>2.2397094430992843</v>
      </c>
      <c r="N188" s="98"/>
      <c r="O188" s="42">
        <v>73.099999999999994</v>
      </c>
      <c r="P188" s="121">
        <v>0.82758620689654394</v>
      </c>
      <c r="Q188" s="121">
        <v>0.96685082872926598</v>
      </c>
    </row>
    <row r="189" spans="1:17" x14ac:dyDescent="0.2">
      <c r="A189" s="40" t="s">
        <v>56</v>
      </c>
      <c r="B189" s="61"/>
      <c r="C189" s="122">
        <v>171.6</v>
      </c>
      <c r="D189" s="121">
        <v>-5.8241118229466704E-2</v>
      </c>
      <c r="E189" s="121">
        <v>3.0630630630630593</v>
      </c>
      <c r="F189" s="118"/>
      <c r="G189" s="118">
        <v>107.4</v>
      </c>
      <c r="H189" s="121">
        <v>-0.55555555555555025</v>
      </c>
      <c r="I189" s="121">
        <v>-3.7634408602150433</v>
      </c>
      <c r="J189" s="98"/>
      <c r="K189" s="154">
        <v>168.7</v>
      </c>
      <c r="L189" s="133">
        <v>-0.1184132622853884</v>
      </c>
      <c r="M189" s="121">
        <v>1.9951632406287685</v>
      </c>
      <c r="N189" s="98"/>
      <c r="O189" s="42">
        <v>73.099999999999994</v>
      </c>
      <c r="P189" s="121">
        <v>0</v>
      </c>
      <c r="Q189" s="121">
        <v>1.1065006915629283</v>
      </c>
    </row>
    <row r="190" spans="1:17" x14ac:dyDescent="0.2">
      <c r="A190" s="40" t="s">
        <v>57</v>
      </c>
      <c r="B190" s="61"/>
      <c r="C190" s="120">
        <v>172.1</v>
      </c>
      <c r="D190" s="121">
        <v>0.29137529137529139</v>
      </c>
      <c r="E190" s="121">
        <v>3.2393521295740886</v>
      </c>
      <c r="F190" s="118"/>
      <c r="G190" s="118">
        <v>108.2</v>
      </c>
      <c r="H190" s="121">
        <v>0.74487895716945729</v>
      </c>
      <c r="I190" s="121">
        <v>-3.6509349955476353</v>
      </c>
      <c r="J190" s="98"/>
      <c r="K190" s="154">
        <v>169.2</v>
      </c>
      <c r="L190" s="133">
        <v>0.29638411381149865</v>
      </c>
      <c r="M190" s="121">
        <v>2.1739130434782572</v>
      </c>
      <c r="N190" s="98"/>
      <c r="O190" s="42">
        <v>73.2</v>
      </c>
      <c r="P190" s="121">
        <v>0.13679890560876679</v>
      </c>
      <c r="Q190" s="121">
        <v>1.1049723756906038</v>
      </c>
    </row>
    <row r="191" spans="1:17" x14ac:dyDescent="0.2">
      <c r="A191" s="40" t="s">
        <v>58</v>
      </c>
      <c r="B191" s="59">
        <v>172.9</v>
      </c>
      <c r="C191" s="122">
        <v>172.2</v>
      </c>
      <c r="D191" s="121">
        <v>5.8105752469491179E-2</v>
      </c>
      <c r="E191" s="121">
        <v>2.9288702928870154</v>
      </c>
      <c r="F191" s="118"/>
      <c r="G191" s="118">
        <v>108.6</v>
      </c>
      <c r="H191" s="121">
        <v>0.36968576709795881</v>
      </c>
      <c r="I191" s="121">
        <v>-4.0636042402826931</v>
      </c>
      <c r="J191" s="98"/>
      <c r="K191" s="154">
        <v>169.3</v>
      </c>
      <c r="L191" s="133">
        <v>5.910165484634966E-2</v>
      </c>
      <c r="M191" s="121">
        <v>2.0494273658830653</v>
      </c>
      <c r="N191" s="120">
        <v>171.65833333333333</v>
      </c>
      <c r="O191" s="42">
        <v>73.2</v>
      </c>
      <c r="P191" s="121">
        <v>0</v>
      </c>
      <c r="Q191" s="121">
        <v>0.82644628099174733</v>
      </c>
    </row>
    <row r="192" spans="1:17" x14ac:dyDescent="0.2">
      <c r="A192" s="54">
        <v>2001</v>
      </c>
      <c r="B192" s="55"/>
      <c r="C192" s="56"/>
      <c r="D192" s="121"/>
      <c r="E192" s="49"/>
      <c r="G192" s="56"/>
      <c r="H192" s="121"/>
      <c r="J192"/>
      <c r="K192" s="154"/>
      <c r="L192" s="121"/>
      <c r="O192" s="56"/>
      <c r="P192" s="56"/>
    </row>
    <row r="193" spans="1:17" x14ac:dyDescent="0.2">
      <c r="A193" s="42" t="s">
        <v>39</v>
      </c>
      <c r="B193" s="61"/>
      <c r="C193" s="122">
        <v>171.1</v>
      </c>
      <c r="D193" s="121">
        <v>-0.6387921022067331</v>
      </c>
      <c r="E193" s="121">
        <v>2.7010804321728692</v>
      </c>
      <c r="F193" s="118"/>
      <c r="G193" s="118">
        <v>102.8</v>
      </c>
      <c r="H193" s="121">
        <v>-5.3406998158379348</v>
      </c>
      <c r="I193" s="121">
        <v>-3.2925682031984946</v>
      </c>
      <c r="J193" s="98"/>
      <c r="K193" s="154">
        <v>168.1</v>
      </c>
      <c r="L193" s="133">
        <v>-0.70880094506793334</v>
      </c>
      <c r="M193" s="121">
        <v>1.7554479418886233</v>
      </c>
      <c r="N193" s="98"/>
      <c r="O193" s="42">
        <v>72.599999999999994</v>
      </c>
      <c r="P193" s="121">
        <v>-0.81967213114755266</v>
      </c>
      <c r="Q193" s="121">
        <v>2.6865671641790989</v>
      </c>
    </row>
    <row r="194" spans="1:17" x14ac:dyDescent="0.2">
      <c r="A194" s="42" t="s">
        <v>40</v>
      </c>
      <c r="B194" s="61"/>
      <c r="C194" s="122">
        <v>172</v>
      </c>
      <c r="D194" s="121">
        <v>0.52600818234950653</v>
      </c>
      <c r="E194" s="121">
        <v>2.6865671641791042</v>
      </c>
      <c r="F194" s="118"/>
      <c r="G194" s="118">
        <v>104.9</v>
      </c>
      <c r="H194" s="121">
        <v>2.0428015564202417</v>
      </c>
      <c r="I194" s="121">
        <v>-3.2287822878228782</v>
      </c>
      <c r="J194" s="98"/>
      <c r="K194" s="154">
        <v>169</v>
      </c>
      <c r="L194" s="133">
        <v>0.5353955978584235</v>
      </c>
      <c r="M194" s="121">
        <v>1.9300361881785213</v>
      </c>
      <c r="N194" s="98"/>
      <c r="O194" s="42">
        <v>72.7</v>
      </c>
      <c r="P194" s="121">
        <v>0.13774104683196767</v>
      </c>
      <c r="Q194" s="121">
        <v>0.69252077562326864</v>
      </c>
    </row>
    <row r="195" spans="1:17" x14ac:dyDescent="0.2">
      <c r="A195" s="42" t="s">
        <v>41</v>
      </c>
      <c r="B195" s="61"/>
      <c r="C195" s="122">
        <v>172.2</v>
      </c>
      <c r="D195" s="121">
        <v>0.11627906976743524</v>
      </c>
      <c r="E195" s="121">
        <v>2.2565320665083033</v>
      </c>
      <c r="F195" s="118"/>
      <c r="G195" s="118">
        <v>106.7</v>
      </c>
      <c r="H195" s="121">
        <v>1.7159199237368896</v>
      </c>
      <c r="I195" s="121">
        <v>-2.6459854014598463</v>
      </c>
      <c r="J195" s="98"/>
      <c r="K195" s="154">
        <v>169.6</v>
      </c>
      <c r="L195" s="133">
        <v>0.35502958579880506</v>
      </c>
      <c r="M195" s="121">
        <v>1.9230769230769162</v>
      </c>
      <c r="N195" s="98"/>
      <c r="O195" s="42">
        <v>73</v>
      </c>
      <c r="P195" s="121">
        <v>0.41265474552956966</v>
      </c>
      <c r="Q195" s="121">
        <v>0.9681881051175697</v>
      </c>
    </row>
    <row r="196" spans="1:17" x14ac:dyDescent="0.2">
      <c r="A196" s="42" t="s">
        <v>42</v>
      </c>
      <c r="B196" s="61"/>
      <c r="C196" s="122">
        <v>173.1</v>
      </c>
      <c r="D196" s="121">
        <v>0.52264808362369675</v>
      </c>
      <c r="E196" s="121">
        <v>1.7636684303350969</v>
      </c>
      <c r="F196" s="118"/>
      <c r="G196" s="118">
        <v>105.7</v>
      </c>
      <c r="H196" s="121">
        <v>-0.93720712277413298</v>
      </c>
      <c r="I196" s="121">
        <v>-3.9090909090909065</v>
      </c>
      <c r="J196" s="98"/>
      <c r="K196" s="154">
        <v>170.8</v>
      </c>
      <c r="L196" s="133">
        <v>0.70754716981134003</v>
      </c>
      <c r="M196" s="121">
        <v>1.9701492537313501</v>
      </c>
      <c r="N196" s="98"/>
      <c r="O196" s="42">
        <v>73.400000000000006</v>
      </c>
      <c r="P196" s="121">
        <v>0.54794520547945991</v>
      </c>
      <c r="Q196" s="121">
        <v>1.1019283746556632</v>
      </c>
    </row>
    <row r="197" spans="1:17" x14ac:dyDescent="0.2">
      <c r="A197" s="42" t="s">
        <v>43</v>
      </c>
      <c r="B197" s="61"/>
      <c r="C197" s="122">
        <v>174.2</v>
      </c>
      <c r="D197" s="121">
        <v>0.63547082611207073</v>
      </c>
      <c r="E197" s="121">
        <v>2.0503807850029294</v>
      </c>
      <c r="F197" s="118"/>
      <c r="G197" s="118">
        <v>106.4</v>
      </c>
      <c r="H197" s="121">
        <v>0.66225165562914179</v>
      </c>
      <c r="I197" s="121">
        <v>-3.3605812897365932</v>
      </c>
      <c r="J197" s="98"/>
      <c r="K197" s="154">
        <v>172.1</v>
      </c>
      <c r="L197" s="133">
        <v>0.76112412177984368</v>
      </c>
      <c r="M197" s="121">
        <v>2.4404761904761871</v>
      </c>
      <c r="N197" s="98"/>
      <c r="O197" s="42">
        <v>74</v>
      </c>
      <c r="P197" s="121">
        <v>0.81743869209808473</v>
      </c>
      <c r="Q197" s="121">
        <v>1.6483516483516523</v>
      </c>
    </row>
    <row r="198" spans="1:17" x14ac:dyDescent="0.2">
      <c r="A198" s="42" t="s">
        <v>44</v>
      </c>
      <c r="B198" s="61"/>
      <c r="C198" s="122">
        <v>174.4</v>
      </c>
      <c r="D198" s="121">
        <v>0.1148105625717664</v>
      </c>
      <c r="E198" s="121">
        <v>1.9286966686148519</v>
      </c>
      <c r="F198" s="118"/>
      <c r="G198" s="118">
        <v>106.3</v>
      </c>
      <c r="H198" s="121">
        <v>-9.398496240602304E-2</v>
      </c>
      <c r="I198" s="121">
        <v>-2.7447392497712721</v>
      </c>
      <c r="J198" s="98"/>
      <c r="K198" s="154">
        <v>172.5</v>
      </c>
      <c r="L198" s="133">
        <v>0.23242300987798004</v>
      </c>
      <c r="M198" s="121">
        <v>2.4346793349168614</v>
      </c>
      <c r="N198" s="98"/>
      <c r="O198" s="42">
        <v>74.099999999999994</v>
      </c>
      <c r="P198" s="121">
        <v>0.13513513513512745</v>
      </c>
      <c r="Q198" s="121">
        <v>1.6460905349794079</v>
      </c>
    </row>
    <row r="199" spans="1:17" x14ac:dyDescent="0.2">
      <c r="A199" s="42" t="s">
        <v>45</v>
      </c>
      <c r="B199" s="61"/>
      <c r="C199" s="120">
        <v>173.3</v>
      </c>
      <c r="D199" s="121">
        <v>-0.63073394495412516</v>
      </c>
      <c r="E199" s="121">
        <v>1.6422287390029391</v>
      </c>
      <c r="F199" s="118"/>
      <c r="G199" s="118">
        <v>102.4</v>
      </c>
      <c r="H199" s="121">
        <v>-3.6688617121354579</v>
      </c>
      <c r="I199" s="121">
        <v>-2.0095693779904251</v>
      </c>
      <c r="J199" s="98"/>
      <c r="K199" s="154">
        <v>171.4</v>
      </c>
      <c r="L199" s="133">
        <v>-0.63768115942028913</v>
      </c>
      <c r="M199" s="121">
        <v>2.2063208109719841</v>
      </c>
      <c r="N199" s="98"/>
      <c r="O199" s="42">
        <v>73.599999999999994</v>
      </c>
      <c r="P199" s="121">
        <v>-0.67476383265856954</v>
      </c>
      <c r="Q199" s="121">
        <v>1.517241379310337</v>
      </c>
    </row>
    <row r="200" spans="1:17" x14ac:dyDescent="0.2">
      <c r="A200" s="42" t="s">
        <v>46</v>
      </c>
      <c r="B200" s="60"/>
      <c r="C200" s="120">
        <v>174</v>
      </c>
      <c r="D200" s="121">
        <v>0.40392383150605227</v>
      </c>
      <c r="E200" s="121">
        <v>2.0527859237536656</v>
      </c>
      <c r="F200" s="120"/>
      <c r="G200" s="118">
        <v>103.8</v>
      </c>
      <c r="H200" s="121">
        <v>1.3671874999999916</v>
      </c>
      <c r="I200" s="121">
        <v>-1.7045454545454519</v>
      </c>
      <c r="J200" s="98"/>
      <c r="K200" s="154">
        <v>172</v>
      </c>
      <c r="L200" s="133">
        <v>0.3500583430571691</v>
      </c>
      <c r="M200" s="121">
        <v>2.625298329355612</v>
      </c>
      <c r="N200" s="98"/>
      <c r="O200" s="42">
        <v>73.900000000000006</v>
      </c>
      <c r="P200" s="121">
        <v>0.40760869565218943</v>
      </c>
      <c r="Q200" s="121">
        <v>1.9310344827586285</v>
      </c>
    </row>
    <row r="201" spans="1:17" x14ac:dyDescent="0.2">
      <c r="A201" s="42" t="s">
        <v>47</v>
      </c>
      <c r="B201" s="61"/>
      <c r="C201" s="120">
        <v>174.6</v>
      </c>
      <c r="D201" s="121">
        <v>0.3448275862068933</v>
      </c>
      <c r="E201" s="121">
        <v>1.6889924286546336</v>
      </c>
      <c r="F201" s="120"/>
      <c r="G201" s="118">
        <v>105.6</v>
      </c>
      <c r="H201" s="121">
        <v>1.7341040462427719</v>
      </c>
      <c r="I201" s="121">
        <v>-2.2222222222222276</v>
      </c>
      <c r="J201" s="98"/>
      <c r="K201" s="154">
        <v>172.8</v>
      </c>
      <c r="L201" s="133">
        <v>0.46511627906977715</v>
      </c>
      <c r="M201" s="121">
        <v>2.3090586145648344</v>
      </c>
      <c r="N201" s="98"/>
      <c r="O201" s="42">
        <v>74.099999999999994</v>
      </c>
      <c r="P201" s="121">
        <v>0.27063599458726467</v>
      </c>
      <c r="Q201" s="121">
        <v>1.3679890560875514</v>
      </c>
    </row>
    <row r="202" spans="1:17" x14ac:dyDescent="0.2">
      <c r="A202" s="42" t="s">
        <v>48</v>
      </c>
      <c r="B202" s="61"/>
      <c r="C202" s="120">
        <v>174.3</v>
      </c>
      <c r="D202" s="121">
        <v>-0.17182130584191463</v>
      </c>
      <c r="E202" s="121">
        <v>1.5734265734265833</v>
      </c>
      <c r="F202" s="120"/>
      <c r="G202" s="118">
        <v>104.6</v>
      </c>
      <c r="H202" s="121">
        <v>-0.94696969696969702</v>
      </c>
      <c r="I202" s="121">
        <v>-2.6070763500931204</v>
      </c>
      <c r="J202" s="98"/>
      <c r="K202" s="154">
        <v>172.6</v>
      </c>
      <c r="L202" s="133">
        <v>-0.11574074074075513</v>
      </c>
      <c r="M202" s="121">
        <v>2.3117960877297015</v>
      </c>
      <c r="N202" s="98"/>
      <c r="O202" s="42">
        <v>73.900000000000006</v>
      </c>
      <c r="P202" s="121">
        <v>-0.26990553306341247</v>
      </c>
      <c r="Q202" s="121">
        <v>1.0943912448700566</v>
      </c>
    </row>
    <row r="203" spans="1:17" x14ac:dyDescent="0.2">
      <c r="A203" s="42" t="s">
        <v>49</v>
      </c>
      <c r="B203" s="61"/>
      <c r="C203" s="120">
        <v>173.6</v>
      </c>
      <c r="D203" s="121">
        <v>-0.40160642570282101</v>
      </c>
      <c r="E203" s="121">
        <v>0.87158628704241714</v>
      </c>
      <c r="F203" s="120"/>
      <c r="G203" s="118">
        <v>105.2</v>
      </c>
      <c r="H203" s="121">
        <v>0.57361376673040976</v>
      </c>
      <c r="I203" s="121">
        <v>-2.7726432532347505</v>
      </c>
      <c r="J203" s="98"/>
      <c r="K203" s="154">
        <v>172.2</v>
      </c>
      <c r="L203" s="133">
        <v>-0.2317497103128674</v>
      </c>
      <c r="M203" s="121">
        <v>1.773049645390071</v>
      </c>
      <c r="N203" s="98"/>
      <c r="O203" s="42">
        <v>73.8</v>
      </c>
      <c r="P203" s="121">
        <v>-0.13531799729365157</v>
      </c>
      <c r="Q203" s="121">
        <v>0.81967213114753323</v>
      </c>
    </row>
    <row r="204" spans="1:17" x14ac:dyDescent="0.2">
      <c r="A204" s="42" t="s">
        <v>50</v>
      </c>
      <c r="B204" s="59">
        <v>175.375</v>
      </c>
      <c r="C204" s="120">
        <v>173.4</v>
      </c>
      <c r="D204" s="121">
        <v>-0.11520737327188285</v>
      </c>
      <c r="E204" s="121">
        <v>0.69686411149826777</v>
      </c>
      <c r="F204" s="120"/>
      <c r="G204" s="118">
        <v>106.1</v>
      </c>
      <c r="H204" s="121">
        <v>0.85551330798478276</v>
      </c>
      <c r="I204" s="121">
        <v>-2.3020257826887662</v>
      </c>
      <c r="J204" s="98"/>
      <c r="K204" s="154">
        <v>172.5</v>
      </c>
      <c r="L204" s="133">
        <v>0.17421602787457413</v>
      </c>
      <c r="M204" s="121">
        <v>1.8901358535144643</v>
      </c>
      <c r="N204" s="120">
        <v>175.89999999999998</v>
      </c>
      <c r="O204" s="42">
        <v>74</v>
      </c>
      <c r="P204" s="121">
        <v>0.27100271002710413</v>
      </c>
      <c r="Q204" s="121">
        <v>1.0928961748633841</v>
      </c>
    </row>
    <row r="205" spans="1:17" x14ac:dyDescent="0.2">
      <c r="A205" s="54">
        <v>2002</v>
      </c>
      <c r="B205" s="55"/>
      <c r="C205" s="56"/>
      <c r="D205" s="121"/>
      <c r="E205" s="49"/>
      <c r="G205" s="56"/>
      <c r="H205" s="121"/>
      <c r="J205"/>
      <c r="K205" s="154"/>
      <c r="L205" s="121"/>
      <c r="O205" s="56"/>
      <c r="P205" s="56"/>
    </row>
    <row r="206" spans="1:17" x14ac:dyDescent="0.2">
      <c r="A206" s="42" t="s">
        <v>39</v>
      </c>
      <c r="B206" s="61"/>
      <c r="C206" s="120">
        <v>173.3</v>
      </c>
      <c r="D206" s="121">
        <v>-5.7670126874275841E-2</v>
      </c>
      <c r="E206" s="121">
        <v>1.2857977790765733</v>
      </c>
      <c r="F206" s="120"/>
      <c r="G206" s="118">
        <v>101.1</v>
      </c>
      <c r="H206" s="121">
        <v>-4.7125353440150803</v>
      </c>
      <c r="I206" s="121">
        <v>-1.6536964980544775</v>
      </c>
      <c r="J206" s="98"/>
      <c r="K206" s="154">
        <v>172.4</v>
      </c>
      <c r="L206" s="133">
        <v>-5.7971014492752548E-2</v>
      </c>
      <c r="M206" s="121">
        <v>2.5580011897680022</v>
      </c>
      <c r="N206" s="98"/>
      <c r="O206" s="42">
        <v>73.7</v>
      </c>
      <c r="P206" s="121">
        <v>-0.40540540540540154</v>
      </c>
      <c r="Q206" s="121">
        <v>1.0465116279069875</v>
      </c>
    </row>
    <row r="207" spans="1:17" x14ac:dyDescent="0.2">
      <c r="A207" s="42" t="s">
        <v>40</v>
      </c>
      <c r="B207" s="61"/>
      <c r="C207" s="120">
        <v>173.8</v>
      </c>
      <c r="D207" s="121">
        <v>0.2885170225043277</v>
      </c>
      <c r="E207" s="121">
        <v>1.0465116279069833</v>
      </c>
      <c r="F207" s="120"/>
      <c r="G207" s="118">
        <v>102</v>
      </c>
      <c r="H207" s="121">
        <v>0.89020771513353691</v>
      </c>
      <c r="I207" s="121">
        <v>-2.7645376549094429</v>
      </c>
      <c r="J207" s="98"/>
      <c r="K207" s="154">
        <v>172.8</v>
      </c>
      <c r="L207" s="133">
        <v>0.23201856148491462</v>
      </c>
      <c r="M207" s="121">
        <v>2.2485207100591782</v>
      </c>
      <c r="N207" s="98"/>
      <c r="O207" s="42">
        <v>73.8</v>
      </c>
      <c r="P207" s="121">
        <v>0.13568521031206829</v>
      </c>
      <c r="Q207" s="121">
        <v>1.5130674002750952</v>
      </c>
    </row>
    <row r="208" spans="1:17" x14ac:dyDescent="0.2">
      <c r="A208" s="42" t="s">
        <v>41</v>
      </c>
      <c r="B208" s="61"/>
      <c r="C208" s="120">
        <v>174.5</v>
      </c>
      <c r="D208" s="121">
        <v>0.4027617951668519</v>
      </c>
      <c r="E208" s="121">
        <v>1.335656213705001</v>
      </c>
      <c r="F208" s="120"/>
      <c r="G208" s="118">
        <v>103.7</v>
      </c>
      <c r="H208" s="121">
        <v>1.6666666666666694</v>
      </c>
      <c r="I208" s="121">
        <v>-2.8116213683223994</v>
      </c>
      <c r="J208" s="98"/>
      <c r="K208" s="154">
        <v>173.5</v>
      </c>
      <c r="L208" s="133">
        <v>0.4050925925925819</v>
      </c>
      <c r="M208" s="121">
        <v>2.2995283018867956</v>
      </c>
      <c r="N208" s="98"/>
      <c r="O208" s="42">
        <v>74.099999999999994</v>
      </c>
      <c r="P208" s="121">
        <v>0.40650406504064657</v>
      </c>
      <c r="Q208" s="121">
        <v>1.5068493150684854</v>
      </c>
    </row>
    <row r="209" spans="1:17" x14ac:dyDescent="0.2">
      <c r="A209" s="42" t="s">
        <v>42</v>
      </c>
      <c r="B209" s="61"/>
      <c r="C209" s="120">
        <v>175.7</v>
      </c>
      <c r="D209" s="121">
        <v>0.68767908309454939</v>
      </c>
      <c r="E209" s="121">
        <v>1.5020219526285352</v>
      </c>
      <c r="F209" s="120"/>
      <c r="G209" s="118">
        <v>102.7</v>
      </c>
      <c r="H209" s="121">
        <v>-0.96432015429122475</v>
      </c>
      <c r="I209" s="121">
        <v>-2.8382213812677386</v>
      </c>
      <c r="J209" s="98"/>
      <c r="K209" s="154">
        <v>174.7</v>
      </c>
      <c r="L209" s="133">
        <v>0.6916426512968199</v>
      </c>
      <c r="M209" s="121">
        <v>2.2833723653395652</v>
      </c>
      <c r="N209" s="98"/>
      <c r="O209" s="42">
        <v>74.400000000000006</v>
      </c>
      <c r="P209" s="121">
        <v>0.40485829959515707</v>
      </c>
      <c r="Q209" s="121">
        <v>1.3623978201634876</v>
      </c>
    </row>
    <row r="210" spans="1:17" x14ac:dyDescent="0.2">
      <c r="A210" s="42" t="s">
        <v>43</v>
      </c>
      <c r="B210" s="61"/>
      <c r="C210" s="120">
        <v>176.2</v>
      </c>
      <c r="D210" s="121">
        <v>0.28457598178713722</v>
      </c>
      <c r="E210" s="121">
        <v>1.1481056257175661</v>
      </c>
      <c r="F210" s="120"/>
      <c r="G210" s="118">
        <v>103.1</v>
      </c>
      <c r="H210" s="121">
        <v>0.38948393378772295</v>
      </c>
      <c r="I210" s="121">
        <v>-3.1015037593985069</v>
      </c>
      <c r="J210" s="98"/>
      <c r="K210" s="154">
        <v>175.2</v>
      </c>
      <c r="L210" s="133">
        <v>0.28620492272466436</v>
      </c>
      <c r="M210" s="121">
        <v>1.8012783265543255</v>
      </c>
      <c r="N210" s="98"/>
      <c r="O210" s="42">
        <v>74.599999999999994</v>
      </c>
      <c r="P210" s="121">
        <v>0.26881720430105999</v>
      </c>
      <c r="Q210" s="121">
        <v>0.81081081081080308</v>
      </c>
    </row>
    <row r="211" spans="1:17" x14ac:dyDescent="0.2">
      <c r="A211" s="42" t="s">
        <v>44</v>
      </c>
      <c r="B211" s="61"/>
      <c r="C211" s="120">
        <v>176.2</v>
      </c>
      <c r="D211" s="121">
        <v>0</v>
      </c>
      <c r="E211" s="121">
        <v>1.0321100917431094</v>
      </c>
      <c r="F211" s="120"/>
      <c r="G211" s="118">
        <v>102.2</v>
      </c>
      <c r="H211" s="121">
        <v>-0.87293889427739246</v>
      </c>
      <c r="I211" s="121">
        <v>-3.8570084666039457</v>
      </c>
      <c r="J211" s="98"/>
      <c r="K211" s="154">
        <v>175.1</v>
      </c>
      <c r="L211" s="133">
        <v>-5.7077625570778334E-2</v>
      </c>
      <c r="M211" s="121">
        <v>1.5072463768115909</v>
      </c>
      <c r="N211" s="98"/>
      <c r="O211" s="42">
        <v>74.599999999999994</v>
      </c>
      <c r="P211" s="121">
        <v>0</v>
      </c>
      <c r="Q211" s="121">
        <v>0.67476383265856954</v>
      </c>
    </row>
    <row r="212" spans="1:17" x14ac:dyDescent="0.2">
      <c r="A212" s="42" t="s">
        <v>45</v>
      </c>
      <c r="B212" s="61"/>
      <c r="C212" s="120">
        <v>175.9</v>
      </c>
      <c r="D212" s="121">
        <v>-0.17026106696934334</v>
      </c>
      <c r="E212" s="121">
        <v>1.5002885170225011</v>
      </c>
      <c r="F212" s="120"/>
      <c r="G212" s="118">
        <v>99.5</v>
      </c>
      <c r="H212" s="121">
        <v>-2.6418786692759322</v>
      </c>
      <c r="I212" s="121">
        <v>-2.8320312500000053</v>
      </c>
      <c r="J212" s="98"/>
      <c r="K212" s="154">
        <v>174.8</v>
      </c>
      <c r="L212" s="133">
        <v>-0.17133066818959541</v>
      </c>
      <c r="M212" s="121">
        <v>1.9836639439906683</v>
      </c>
      <c r="N212" s="98"/>
      <c r="O212" s="42">
        <v>74.400000000000006</v>
      </c>
      <c r="P212" s="121">
        <v>-0.26809651474529311</v>
      </c>
      <c r="Q212" s="121">
        <v>1.0869565217391459</v>
      </c>
    </row>
    <row r="213" spans="1:17" x14ac:dyDescent="0.2">
      <c r="A213" s="42" t="s">
        <v>46</v>
      </c>
      <c r="B213" s="61"/>
      <c r="C213" s="120">
        <v>176.4</v>
      </c>
      <c r="D213" s="121">
        <v>0.28425241614553726</v>
      </c>
      <c r="E213" s="121">
        <v>1.3793103448275894</v>
      </c>
      <c r="F213" s="120"/>
      <c r="G213" s="118">
        <v>100.1</v>
      </c>
      <c r="H213" s="121">
        <v>0.60301507537687871</v>
      </c>
      <c r="I213" s="121">
        <v>-3.564547206165706</v>
      </c>
      <c r="J213" s="98"/>
      <c r="K213" s="154">
        <v>175.3</v>
      </c>
      <c r="L213" s="133">
        <v>0.28604118993134087</v>
      </c>
      <c r="M213" s="121">
        <v>1.9186046511627974</v>
      </c>
      <c r="N213" s="98"/>
      <c r="O213" s="42">
        <v>74.599999999999994</v>
      </c>
      <c r="P213" s="121">
        <v>0.26881720430105999</v>
      </c>
      <c r="Q213" s="121">
        <v>0.94722598105546496</v>
      </c>
    </row>
    <row r="214" spans="1:17" x14ac:dyDescent="0.2">
      <c r="A214" s="42" t="s">
        <v>47</v>
      </c>
      <c r="B214" s="61"/>
      <c r="C214" s="120">
        <v>177.6</v>
      </c>
      <c r="D214" s="121">
        <v>0.68027210884353095</v>
      </c>
      <c r="E214" s="121">
        <v>1.7182130584192441</v>
      </c>
      <c r="F214" s="120"/>
      <c r="G214" s="118">
        <v>102.3</v>
      </c>
      <c r="H214" s="121">
        <v>2.1978021978022007</v>
      </c>
      <c r="I214" s="121">
        <v>-3.1249999999999978</v>
      </c>
      <c r="J214" s="98"/>
      <c r="K214" s="154">
        <v>176.4</v>
      </c>
      <c r="L214" s="133">
        <v>0.62749572162008604</v>
      </c>
      <c r="M214" s="121">
        <v>2.0833333333333299</v>
      </c>
      <c r="N214" s="98"/>
      <c r="O214" s="42">
        <v>74.8</v>
      </c>
      <c r="P214" s="121">
        <v>0.26809651474531215</v>
      </c>
      <c r="Q214" s="121">
        <v>0.94466936572200122</v>
      </c>
    </row>
    <row r="215" spans="1:17" x14ac:dyDescent="0.2">
      <c r="A215" s="42" t="s">
        <v>48</v>
      </c>
      <c r="B215" s="61"/>
      <c r="C215" s="120">
        <v>177.9</v>
      </c>
      <c r="D215" s="121">
        <v>0.16891891891892533</v>
      </c>
      <c r="E215" s="121">
        <v>2.0654044750430258</v>
      </c>
      <c r="F215" s="120"/>
      <c r="G215" s="118">
        <v>101.5</v>
      </c>
      <c r="H215" s="121">
        <v>-0.78201368523948889</v>
      </c>
      <c r="I215" s="121">
        <v>-2.9636711281070696</v>
      </c>
      <c r="J215" s="98"/>
      <c r="K215" s="154">
        <v>176.6</v>
      </c>
      <c r="L215" s="133">
        <v>0.11337868480725266</v>
      </c>
      <c r="M215" s="121">
        <v>2.3174971031286211</v>
      </c>
      <c r="N215" s="98"/>
      <c r="O215" s="42">
        <v>74.900000000000006</v>
      </c>
      <c r="P215" s="121">
        <v>0.1336898395722039</v>
      </c>
      <c r="Q215" s="121">
        <v>1.3531799729364005</v>
      </c>
    </row>
    <row r="216" spans="1:17" x14ac:dyDescent="0.2">
      <c r="A216" s="42" t="s">
        <v>49</v>
      </c>
      <c r="B216" s="61"/>
      <c r="C216" s="120">
        <v>178.2</v>
      </c>
      <c r="D216" s="121">
        <v>0.16863406408093476</v>
      </c>
      <c r="E216" s="121">
        <v>2.6497695852534529</v>
      </c>
      <c r="F216" s="120"/>
      <c r="G216" s="118">
        <v>102.2</v>
      </c>
      <c r="H216" s="121">
        <v>0.68965517241379581</v>
      </c>
      <c r="I216" s="121">
        <v>-2.8517110266159698</v>
      </c>
      <c r="J216" s="98"/>
      <c r="K216" s="154">
        <v>177</v>
      </c>
      <c r="L216" s="133">
        <v>0.22650056625141968</v>
      </c>
      <c r="M216" s="121">
        <v>2.7874564459930382</v>
      </c>
      <c r="N216" s="98"/>
      <c r="O216" s="42">
        <v>74.900000000000006</v>
      </c>
      <c r="P216" s="121">
        <v>0</v>
      </c>
      <c r="Q216" s="121">
        <v>1.4905149051490632</v>
      </c>
    </row>
    <row r="217" spans="1:17" x14ac:dyDescent="0.2">
      <c r="A217" s="42" t="s">
        <v>50</v>
      </c>
      <c r="B217" s="59">
        <v>180.89999999999998</v>
      </c>
      <c r="C217" s="120">
        <v>178.5</v>
      </c>
      <c r="D217" s="121">
        <v>0.16835016835017474</v>
      </c>
      <c r="E217" s="121">
        <v>2.941176470588232</v>
      </c>
      <c r="F217" s="120"/>
      <c r="G217" s="118">
        <v>102.6</v>
      </c>
      <c r="H217" s="121">
        <v>0.39138943248531455</v>
      </c>
      <c r="I217" s="121">
        <v>-3.2987747408105559</v>
      </c>
      <c r="J217" s="98"/>
      <c r="K217" s="154">
        <v>177.2</v>
      </c>
      <c r="L217" s="133">
        <v>0.11299435028246929</v>
      </c>
      <c r="M217" s="121">
        <v>2.7246376811594137</v>
      </c>
      <c r="N217" s="120">
        <v>181.01666666666665</v>
      </c>
      <c r="O217" s="42">
        <v>75.2</v>
      </c>
      <c r="P217" s="121">
        <v>0.40053404539385468</v>
      </c>
      <c r="Q217" s="121">
        <v>1.6216216216216255</v>
      </c>
    </row>
    <row r="218" spans="1:17" x14ac:dyDescent="0.2">
      <c r="A218" s="54">
        <v>2003</v>
      </c>
      <c r="B218" s="55"/>
      <c r="C218" s="56"/>
      <c r="D218" s="121"/>
      <c r="E218" s="49"/>
      <c r="G218" s="56"/>
      <c r="H218" s="121"/>
      <c r="J218"/>
      <c r="K218" s="154"/>
      <c r="L218" s="121"/>
      <c r="O218" s="56"/>
      <c r="P218" s="56"/>
    </row>
    <row r="219" spans="1:17" x14ac:dyDescent="0.2">
      <c r="A219" s="42" t="s">
        <v>39</v>
      </c>
      <c r="B219" s="59"/>
      <c r="C219" s="120">
        <v>178.4</v>
      </c>
      <c r="D219" s="121">
        <v>-5.6022408963582251E-2</v>
      </c>
      <c r="E219" s="121">
        <v>2.9428736295441396</v>
      </c>
      <c r="F219" s="120"/>
      <c r="G219" s="118">
        <v>98.4</v>
      </c>
      <c r="H219" s="121">
        <v>-4.0935672514619776</v>
      </c>
      <c r="I219" s="121">
        <v>-2.6706231454005822</v>
      </c>
      <c r="J219" s="98"/>
      <c r="K219" s="154">
        <v>177.1</v>
      </c>
      <c r="L219" s="133">
        <v>-5.6433408577871713E-2</v>
      </c>
      <c r="M219" s="121">
        <v>2.7262180974477892</v>
      </c>
      <c r="N219" s="120"/>
      <c r="O219" s="42">
        <v>74.7</v>
      </c>
      <c r="P219" s="121">
        <v>-0.66489361702127658</v>
      </c>
      <c r="Q219" s="121">
        <v>3.1645569620253111</v>
      </c>
    </row>
    <row r="220" spans="1:17" x14ac:dyDescent="0.2">
      <c r="A220" s="42" t="s">
        <v>40</v>
      </c>
      <c r="B220" s="59"/>
      <c r="C220" s="120">
        <v>179.3</v>
      </c>
      <c r="D220" s="121">
        <v>0.50448430493273866</v>
      </c>
      <c r="E220" s="121">
        <v>3.164556962025316</v>
      </c>
      <c r="F220" s="120"/>
      <c r="G220" s="118">
        <v>99.9</v>
      </c>
      <c r="H220" s="121">
        <v>1.524390243902439</v>
      </c>
      <c r="I220" s="121">
        <v>-2.0588235294117592</v>
      </c>
      <c r="J220" s="98"/>
      <c r="K220" s="154">
        <v>177.9</v>
      </c>
      <c r="L220" s="133">
        <v>0.45172219085263254</v>
      </c>
      <c r="M220" s="121">
        <v>2.9513888888888853</v>
      </c>
      <c r="N220" s="120"/>
      <c r="O220" s="42">
        <v>75</v>
      </c>
      <c r="P220" s="121">
        <v>0.40160642570280741</v>
      </c>
      <c r="Q220" s="121">
        <v>1.6260162601626056</v>
      </c>
    </row>
    <row r="221" spans="1:17" x14ac:dyDescent="0.2">
      <c r="A221" s="42" t="s">
        <v>41</v>
      </c>
      <c r="B221" s="59"/>
      <c r="C221" s="120">
        <v>179.9</v>
      </c>
      <c r="D221" s="121">
        <v>0.33463469046290811</v>
      </c>
      <c r="E221" s="121">
        <v>3.0945558739255046</v>
      </c>
      <c r="F221" s="120"/>
      <c r="G221" s="118">
        <v>101.4</v>
      </c>
      <c r="H221" s="121">
        <v>1.5015015015015014</v>
      </c>
      <c r="I221" s="121">
        <v>-2.2179363548698139</v>
      </c>
      <c r="J221" s="98"/>
      <c r="K221" s="154">
        <v>178.7</v>
      </c>
      <c r="L221" s="133">
        <v>0.44969083754917705</v>
      </c>
      <c r="M221" s="121">
        <v>2.9971181556195901</v>
      </c>
      <c r="N221" s="120"/>
      <c r="O221" s="42">
        <v>75.3</v>
      </c>
      <c r="P221" s="121">
        <v>0.39999999999999619</v>
      </c>
      <c r="Q221" s="121">
        <v>1.6194331983805705</v>
      </c>
    </row>
    <row r="222" spans="1:17" x14ac:dyDescent="0.2">
      <c r="A222" s="42" t="s">
        <v>42</v>
      </c>
      <c r="B222" s="59"/>
      <c r="C222" s="120">
        <v>181.2</v>
      </c>
      <c r="D222" s="121">
        <v>0.72262367982211395</v>
      </c>
      <c r="E222" s="121">
        <v>3.1303357996585088</v>
      </c>
      <c r="F222" s="120"/>
      <c r="G222" s="118">
        <v>100.3</v>
      </c>
      <c r="H222" s="121">
        <v>-1.0848126232741699</v>
      </c>
      <c r="I222" s="121">
        <v>-2.3369036027263932</v>
      </c>
      <c r="J222" s="98"/>
      <c r="K222" s="154">
        <v>180</v>
      </c>
      <c r="L222" s="133">
        <v>0.72747621712367927</v>
      </c>
      <c r="M222" s="121">
        <v>3.0337721808815181</v>
      </c>
      <c r="N222" s="120"/>
      <c r="O222" s="42">
        <v>75.5</v>
      </c>
      <c r="P222" s="121">
        <v>0.2656042496679985</v>
      </c>
      <c r="Q222" s="121">
        <v>1.4784946236559062</v>
      </c>
    </row>
    <row r="223" spans="1:17" x14ac:dyDescent="0.2">
      <c r="A223" s="42" t="s">
        <v>43</v>
      </c>
      <c r="B223" s="59"/>
      <c r="C223" s="120">
        <v>181.5</v>
      </c>
      <c r="D223" s="121">
        <v>0.16556291390729105</v>
      </c>
      <c r="E223" s="121">
        <v>3.0079455164585762</v>
      </c>
      <c r="F223" s="120"/>
      <c r="G223" s="118">
        <v>100.8</v>
      </c>
      <c r="H223" s="121">
        <v>0.49850448654037888</v>
      </c>
      <c r="I223" s="121">
        <v>-2.230843840931132</v>
      </c>
      <c r="J223" s="98"/>
      <c r="K223" s="154">
        <v>180.2</v>
      </c>
      <c r="L223" s="133">
        <v>0.11111111111110628</v>
      </c>
      <c r="M223" s="121">
        <v>2.8538812785388128</v>
      </c>
      <c r="N223" s="120"/>
      <c r="O223" s="42">
        <v>75.5</v>
      </c>
      <c r="P223" s="121">
        <v>0</v>
      </c>
      <c r="Q223" s="121">
        <v>1.2064343163538951</v>
      </c>
    </row>
    <row r="224" spans="1:17" x14ac:dyDescent="0.2">
      <c r="A224" s="42" t="s">
        <v>52</v>
      </c>
      <c r="B224" s="59"/>
      <c r="C224" s="120">
        <v>181.3</v>
      </c>
      <c r="D224" s="121">
        <v>-0.11019283746555848</v>
      </c>
      <c r="E224" s="121">
        <v>2.8944381384790141</v>
      </c>
      <c r="F224" s="120"/>
      <c r="G224" s="118">
        <v>99.9</v>
      </c>
      <c r="H224" s="121">
        <v>-0.89285714285713447</v>
      </c>
      <c r="I224" s="121">
        <v>-2.250489236790604</v>
      </c>
      <c r="J224" s="98"/>
      <c r="K224" s="154">
        <v>180</v>
      </c>
      <c r="L224" s="133">
        <v>-0.11098779134294245</v>
      </c>
      <c r="M224" s="121">
        <v>2.798400913763567</v>
      </c>
      <c r="N224" s="120"/>
      <c r="O224" s="42">
        <v>75.400000000000006</v>
      </c>
      <c r="P224" s="121">
        <v>-0.1324503311258203</v>
      </c>
      <c r="Q224" s="121">
        <v>1.0723860589812486</v>
      </c>
    </row>
    <row r="225" spans="1:17" x14ac:dyDescent="0.2">
      <c r="A225" s="42" t="s">
        <v>53</v>
      </c>
      <c r="B225" s="59"/>
      <c r="C225" s="120">
        <v>181.3</v>
      </c>
      <c r="D225" s="121">
        <v>0</v>
      </c>
      <c r="E225" s="121">
        <v>3.0699260943718052</v>
      </c>
      <c r="F225" s="120"/>
      <c r="G225" s="118">
        <v>97.8</v>
      </c>
      <c r="H225" s="121">
        <v>-2.1021021021021107</v>
      </c>
      <c r="I225" s="121">
        <v>-1.7085427135678419</v>
      </c>
      <c r="J225" s="98"/>
      <c r="K225" s="154">
        <v>179.9</v>
      </c>
      <c r="L225" s="133">
        <v>-5.5555555555553138E-2</v>
      </c>
      <c r="M225" s="121">
        <v>2.9176201372997679</v>
      </c>
      <c r="N225" s="120"/>
      <c r="O225" s="42">
        <v>75.3</v>
      </c>
      <c r="P225" s="121">
        <v>-0.13262599469497149</v>
      </c>
      <c r="Q225" s="121">
        <v>1.2096774193548272</v>
      </c>
    </row>
    <row r="226" spans="1:17" x14ac:dyDescent="0.2">
      <c r="A226" s="42" t="s">
        <v>54</v>
      </c>
      <c r="B226" s="59"/>
      <c r="C226" s="120">
        <v>181.6</v>
      </c>
      <c r="D226" s="121">
        <v>0.1654715940430132</v>
      </c>
      <c r="E226" s="121">
        <v>2.9478458049886558</v>
      </c>
      <c r="F226" s="120"/>
      <c r="G226" s="118">
        <v>98.7</v>
      </c>
      <c r="H226" s="121">
        <v>0.92024539877301192</v>
      </c>
      <c r="I226" s="121">
        <v>-1.3986013986013901</v>
      </c>
      <c r="J226" s="98"/>
      <c r="K226" s="154">
        <v>180.4</v>
      </c>
      <c r="L226" s="133">
        <v>0.27793218454696955</v>
      </c>
      <c r="M226" s="121">
        <v>2.9092983456930939</v>
      </c>
      <c r="N226" s="120"/>
      <c r="O226" s="42">
        <v>75.599999999999994</v>
      </c>
      <c r="P226" s="121">
        <v>0.39840637450198829</v>
      </c>
      <c r="Q226" s="121">
        <v>1.3404825737265416</v>
      </c>
    </row>
    <row r="227" spans="1:17" x14ac:dyDescent="0.2">
      <c r="A227" s="42" t="s">
        <v>55</v>
      </c>
      <c r="B227" s="59"/>
      <c r="C227" s="120">
        <v>182.5</v>
      </c>
      <c r="D227" s="121">
        <v>0.49559471365639085</v>
      </c>
      <c r="E227" s="121">
        <v>2.7590090090090125</v>
      </c>
      <c r="F227" s="120"/>
      <c r="G227" s="118">
        <v>100.4</v>
      </c>
      <c r="H227" s="121">
        <v>1.7223910840932146</v>
      </c>
      <c r="I227" s="121">
        <v>-1.8572825024437845</v>
      </c>
      <c r="J227" s="98"/>
      <c r="K227" s="154">
        <v>181.3</v>
      </c>
      <c r="L227" s="133">
        <v>0.49889135254990169</v>
      </c>
      <c r="M227" s="121">
        <v>2.7777777777777808</v>
      </c>
      <c r="N227" s="120"/>
      <c r="O227" s="42">
        <v>75.900000000000006</v>
      </c>
      <c r="P227" s="121">
        <v>0.3968253968254119</v>
      </c>
      <c r="Q227" s="121">
        <v>1.4705882352941291</v>
      </c>
    </row>
    <row r="228" spans="1:17" x14ac:dyDescent="0.2">
      <c r="A228" s="42" t="s">
        <v>56</v>
      </c>
      <c r="B228" s="59"/>
      <c r="C228" s="120">
        <v>182.6</v>
      </c>
      <c r="D228" s="121">
        <v>5.4794520547942087E-2</v>
      </c>
      <c r="E228" s="121">
        <v>2.6419336706014551</v>
      </c>
      <c r="F228" s="120"/>
      <c r="G228" s="118">
        <v>99.7</v>
      </c>
      <c r="H228" s="121">
        <v>-0.69721115537848877</v>
      </c>
      <c r="I228" s="121">
        <v>-1.7733990147783225</v>
      </c>
      <c r="J228" s="98"/>
      <c r="K228" s="154">
        <v>181.3</v>
      </c>
      <c r="L228" s="133">
        <v>0</v>
      </c>
      <c r="M228" s="121">
        <v>2.6613816534541432</v>
      </c>
      <c r="N228" s="120"/>
      <c r="O228" s="42">
        <v>76</v>
      </c>
      <c r="P228" s="121">
        <v>0.13175230566534166</v>
      </c>
      <c r="Q228" s="121">
        <v>1.4686248331108067</v>
      </c>
    </row>
    <row r="229" spans="1:17" x14ac:dyDescent="0.2">
      <c r="A229" s="42" t="s">
        <v>57</v>
      </c>
      <c r="B229" s="59"/>
      <c r="C229" s="120">
        <v>182.7</v>
      </c>
      <c r="D229" s="121">
        <v>5.4764512595834786E-2</v>
      </c>
      <c r="E229" s="121">
        <v>2.5252525252525255</v>
      </c>
      <c r="F229" s="120"/>
      <c r="G229" s="118">
        <v>100</v>
      </c>
      <c r="H229" s="121">
        <v>0.30090270812437026</v>
      </c>
      <c r="I229" s="121">
        <v>-2.1526418786692787</v>
      </c>
      <c r="J229" s="98"/>
      <c r="K229" s="154">
        <v>181.4</v>
      </c>
      <c r="L229" s="133">
        <v>5.5157198014343933E-2</v>
      </c>
      <c r="M229" s="121">
        <v>2.4858757062146926</v>
      </c>
      <c r="N229" s="120"/>
      <c r="O229" s="42">
        <v>75.900000000000006</v>
      </c>
      <c r="P229" s="121">
        <v>-0.13157894736841358</v>
      </c>
      <c r="Q229" s="121">
        <v>1.3351134846461947</v>
      </c>
    </row>
    <row r="230" spans="1:17" x14ac:dyDescent="0.2">
      <c r="A230" s="42" t="s">
        <v>58</v>
      </c>
      <c r="B230" s="59">
        <v>186.69166666666663</v>
      </c>
      <c r="C230" s="120">
        <v>183.5</v>
      </c>
      <c r="D230" s="121">
        <v>0.43787629994527172</v>
      </c>
      <c r="E230" s="121">
        <v>2.801120448179272</v>
      </c>
      <c r="F230" s="120"/>
      <c r="G230" s="118">
        <v>100.3</v>
      </c>
      <c r="H230" s="121">
        <v>0.29999999999999716</v>
      </c>
      <c r="I230" s="121">
        <v>-2.241715399610134</v>
      </c>
      <c r="J230" s="98"/>
      <c r="K230" s="154">
        <v>181.8</v>
      </c>
      <c r="L230" s="133">
        <v>0.22050716648291946</v>
      </c>
      <c r="M230" s="121">
        <v>2.5959367945824057</v>
      </c>
      <c r="N230" s="120">
        <v>185.32500000000002</v>
      </c>
      <c r="O230" s="42">
        <v>76.2</v>
      </c>
      <c r="P230" s="121">
        <v>0.39525691699604365</v>
      </c>
      <c r="Q230" s="121">
        <v>1.3297872340425532</v>
      </c>
    </row>
    <row r="231" spans="1:17" x14ac:dyDescent="0.2">
      <c r="A231" s="54">
        <v>2004</v>
      </c>
      <c r="B231" s="55"/>
      <c r="C231" s="56"/>
      <c r="D231" s="121"/>
      <c r="E231" s="49"/>
      <c r="G231" s="56"/>
      <c r="H231" s="121"/>
      <c r="J231"/>
      <c r="K231" s="154"/>
      <c r="L231" s="121"/>
      <c r="O231" s="56"/>
      <c r="P231" s="56"/>
    </row>
    <row r="232" spans="1:17" x14ac:dyDescent="0.2">
      <c r="A232" s="42" t="s">
        <v>39</v>
      </c>
      <c r="B232" s="61"/>
      <c r="C232" s="120">
        <v>183.1</v>
      </c>
      <c r="D232" s="121">
        <v>-0.21798365122616112</v>
      </c>
      <c r="E232" s="121">
        <v>2.6345291479820561</v>
      </c>
      <c r="F232" s="120"/>
      <c r="G232" s="118">
        <v>97</v>
      </c>
      <c r="H232" s="121">
        <v>-3.2901296111664982</v>
      </c>
      <c r="I232" s="121">
        <v>-1.4227642276422821</v>
      </c>
      <c r="J232" s="98"/>
      <c r="K232" s="154">
        <v>181.4</v>
      </c>
      <c r="L232" s="133">
        <v>-0.22002200220022639</v>
      </c>
      <c r="M232" s="121">
        <v>2.4280067758328694</v>
      </c>
      <c r="N232" s="98"/>
      <c r="O232" s="42">
        <v>75.8</v>
      </c>
      <c r="P232" s="121">
        <v>-0.52493438320210717</v>
      </c>
      <c r="Q232" s="121">
        <v>2.5097601784718426</v>
      </c>
    </row>
    <row r="233" spans="1:17" x14ac:dyDescent="0.2">
      <c r="A233" s="42" t="s">
        <v>40</v>
      </c>
      <c r="B233" s="61"/>
      <c r="C233" s="120">
        <v>183.8</v>
      </c>
      <c r="D233" s="121">
        <v>0.38230475150192089</v>
      </c>
      <c r="E233" s="121">
        <v>2.5097601784718346</v>
      </c>
      <c r="F233" s="120"/>
      <c r="G233" s="118">
        <v>98</v>
      </c>
      <c r="H233" s="121">
        <v>1.0309278350515463</v>
      </c>
      <c r="I233" s="121">
        <v>-1.9019019019019077</v>
      </c>
      <c r="J233" s="98"/>
      <c r="K233" s="154">
        <v>182</v>
      </c>
      <c r="L233" s="133">
        <v>0.33076074972435698</v>
      </c>
      <c r="M233" s="121">
        <v>2.3046655424395697</v>
      </c>
      <c r="N233" s="98"/>
      <c r="O233" s="42">
        <v>76</v>
      </c>
      <c r="P233" s="121">
        <v>0.2638522427440671</v>
      </c>
      <c r="Q233" s="121">
        <v>1.3333333333333335</v>
      </c>
    </row>
    <row r="234" spans="1:17" x14ac:dyDescent="0.2">
      <c r="A234" s="42" t="s">
        <v>41</v>
      </c>
      <c r="B234" s="61"/>
      <c r="C234" s="120">
        <v>184.6</v>
      </c>
      <c r="D234" s="121">
        <v>0.43525571273122032</v>
      </c>
      <c r="E234" s="121">
        <v>2.6125625347415165</v>
      </c>
      <c r="F234" s="120"/>
      <c r="G234" s="118">
        <v>98.5</v>
      </c>
      <c r="H234" s="121">
        <v>0.51020408163265307</v>
      </c>
      <c r="I234" s="121">
        <v>-2.8599605522682503</v>
      </c>
      <c r="J234" s="98"/>
      <c r="K234" s="154">
        <v>182.5</v>
      </c>
      <c r="L234" s="133">
        <v>0.27472527472527375</v>
      </c>
      <c r="M234" s="121">
        <v>2.1264689423615062</v>
      </c>
      <c r="N234" s="98"/>
      <c r="O234" s="42">
        <v>76.099999999999994</v>
      </c>
      <c r="P234" s="121">
        <v>0.13157894736841358</v>
      </c>
      <c r="Q234" s="121">
        <v>1.0624169986719751</v>
      </c>
    </row>
    <row r="235" spans="1:17" x14ac:dyDescent="0.2">
      <c r="A235" s="42" t="s">
        <v>42</v>
      </c>
      <c r="B235" s="61"/>
      <c r="C235" s="120">
        <v>185.7</v>
      </c>
      <c r="D235" s="121">
        <v>0.59588299024918445</v>
      </c>
      <c r="E235" s="121">
        <v>2.4834437086092715</v>
      </c>
      <c r="F235" s="120"/>
      <c r="G235" s="118">
        <v>98.2</v>
      </c>
      <c r="H235" s="121">
        <v>-0.30456852791877886</v>
      </c>
      <c r="I235" s="121">
        <v>-2.0937188434695853</v>
      </c>
      <c r="J235" s="98"/>
      <c r="K235" s="154">
        <v>183.6</v>
      </c>
      <c r="L235" s="133">
        <v>0.60273972602740145</v>
      </c>
      <c r="M235" s="121">
        <v>1.9999999999999969</v>
      </c>
      <c r="N235" s="98"/>
      <c r="O235" s="42">
        <v>76.400000000000006</v>
      </c>
      <c r="P235" s="121">
        <v>0.39421813403418055</v>
      </c>
      <c r="Q235" s="121">
        <v>1.192052980132458</v>
      </c>
    </row>
    <row r="236" spans="1:17" x14ac:dyDescent="0.2">
      <c r="A236" s="42" t="s">
        <v>43</v>
      </c>
      <c r="B236" s="61"/>
      <c r="C236" s="120">
        <v>186.5</v>
      </c>
      <c r="D236" s="121">
        <v>0.43080236941303796</v>
      </c>
      <c r="E236" s="121">
        <v>2.7548209366391188</v>
      </c>
      <c r="F236" s="120"/>
      <c r="G236" s="118">
        <v>98.6</v>
      </c>
      <c r="H236" s="121">
        <v>0.40733197556007278</v>
      </c>
      <c r="I236" s="121">
        <v>-2.1825396825396854</v>
      </c>
      <c r="J236" s="98"/>
      <c r="K236" s="154">
        <v>184.3</v>
      </c>
      <c r="L236" s="133">
        <v>0.38126361655774765</v>
      </c>
      <c r="M236" s="121">
        <v>2.2752497225305346</v>
      </c>
      <c r="N236" s="98"/>
      <c r="O236" s="42">
        <v>76.599999999999994</v>
      </c>
      <c r="P236" s="121">
        <v>0.26178010471202701</v>
      </c>
      <c r="Q236" s="121">
        <v>1.4569536423840983</v>
      </c>
    </row>
    <row r="237" spans="1:17" x14ac:dyDescent="0.2">
      <c r="A237" s="42" t="s">
        <v>52</v>
      </c>
      <c r="B237" s="61"/>
      <c r="C237" s="120">
        <v>186.8</v>
      </c>
      <c r="D237" s="121">
        <v>0.16085790884719106</v>
      </c>
      <c r="E237" s="121">
        <v>3.0336458907887476</v>
      </c>
      <c r="F237" s="120"/>
      <c r="G237" s="118">
        <v>98.5</v>
      </c>
      <c r="H237" s="121">
        <v>-0.10141987829614027</v>
      </c>
      <c r="I237" s="121">
        <v>-1.4014014014014069</v>
      </c>
      <c r="J237" s="98"/>
      <c r="K237" s="154">
        <v>184.2</v>
      </c>
      <c r="L237" s="133">
        <v>-5.425935973957241E-2</v>
      </c>
      <c r="M237" s="121">
        <v>2.3333333333333268</v>
      </c>
      <c r="N237" s="98"/>
      <c r="O237" s="42">
        <v>76.599999999999994</v>
      </c>
      <c r="P237" s="121">
        <v>0</v>
      </c>
      <c r="Q237" s="121">
        <v>1.5915119363395074</v>
      </c>
    </row>
    <row r="238" spans="1:17" x14ac:dyDescent="0.2">
      <c r="A238" s="42" t="s">
        <v>53</v>
      </c>
      <c r="B238" s="61"/>
      <c r="C238" s="120">
        <v>186.8</v>
      </c>
      <c r="D238" s="121">
        <v>0</v>
      </c>
      <c r="E238" s="121">
        <v>3.0336458907887476</v>
      </c>
      <c r="F238" s="120"/>
      <c r="G238" s="118">
        <v>95.6</v>
      </c>
      <c r="H238" s="121">
        <v>-2.9441624365482291</v>
      </c>
      <c r="I238" s="121">
        <v>-2.2494887525562399</v>
      </c>
      <c r="J238" s="98"/>
      <c r="K238" s="154">
        <v>183.8</v>
      </c>
      <c r="L238" s="133">
        <v>-0.21715526601518986</v>
      </c>
      <c r="M238" s="121">
        <v>2.1678710394663732</v>
      </c>
      <c r="N238" s="98"/>
      <c r="O238" s="42">
        <v>76.400000000000006</v>
      </c>
      <c r="P238" s="121">
        <v>-0.26109660574411048</v>
      </c>
      <c r="Q238" s="121">
        <v>1.4608233731739821</v>
      </c>
    </row>
    <row r="239" spans="1:17" x14ac:dyDescent="0.2">
      <c r="A239" s="42" t="s">
        <v>54</v>
      </c>
      <c r="B239" s="61"/>
      <c r="C239" s="120">
        <v>187.4</v>
      </c>
      <c r="D239" s="121">
        <v>0.32119914346894768</v>
      </c>
      <c r="E239" s="121">
        <v>3.1938325991189487</v>
      </c>
      <c r="F239" s="120"/>
      <c r="G239" s="118">
        <v>96.4</v>
      </c>
      <c r="H239" s="121">
        <v>0.83682008368202032</v>
      </c>
      <c r="I239" s="121">
        <v>-2.3302938196555187</v>
      </c>
      <c r="J239" s="98"/>
      <c r="K239" s="154">
        <v>184.3</v>
      </c>
      <c r="L239" s="133">
        <v>0.27203482045701222</v>
      </c>
      <c r="M239" s="121">
        <v>2.1618625277161891</v>
      </c>
      <c r="N239" s="98"/>
      <c r="O239" s="42">
        <v>76.599999999999994</v>
      </c>
      <c r="P239" s="121">
        <v>0.26178010471202701</v>
      </c>
      <c r="Q239" s="121">
        <v>1.3227513227513228</v>
      </c>
    </row>
    <row r="240" spans="1:17" x14ac:dyDescent="0.2">
      <c r="A240" s="42" t="s">
        <v>55</v>
      </c>
      <c r="B240" s="61"/>
      <c r="C240" s="120">
        <v>188.1</v>
      </c>
      <c r="D240" s="121">
        <v>0.37353255069369723</v>
      </c>
      <c r="E240" s="121">
        <v>3.0684931506849282</v>
      </c>
      <c r="F240" s="120"/>
      <c r="G240" s="118">
        <v>97.7</v>
      </c>
      <c r="H240" s="121">
        <v>1.3485477178423206</v>
      </c>
      <c r="I240" s="121">
        <v>-2.6892430278884492</v>
      </c>
      <c r="J240" s="98"/>
      <c r="K240" s="154">
        <v>184.7</v>
      </c>
      <c r="L240" s="133">
        <v>0.21703743895820082</v>
      </c>
      <c r="M240" s="121">
        <v>1.8753447324875767</v>
      </c>
      <c r="N240" s="98"/>
      <c r="O240" s="42">
        <v>76.7</v>
      </c>
      <c r="P240" s="121">
        <v>0.13054830287207381</v>
      </c>
      <c r="Q240" s="121">
        <v>1.0540184453227894</v>
      </c>
    </row>
    <row r="241" spans="1:17" x14ac:dyDescent="0.2">
      <c r="A241" s="42" t="s">
        <v>56</v>
      </c>
      <c r="B241" s="61"/>
      <c r="C241" s="120">
        <v>188.6</v>
      </c>
      <c r="D241" s="121">
        <v>0.26581605528973951</v>
      </c>
      <c r="E241" s="121">
        <v>3.285870755750274</v>
      </c>
      <c r="F241" s="120"/>
      <c r="G241" s="118">
        <v>97.2</v>
      </c>
      <c r="H241" s="121">
        <v>-0.51177072671443191</v>
      </c>
      <c r="I241" s="121">
        <v>-2.5075225677031092</v>
      </c>
      <c r="J241" s="98"/>
      <c r="K241" s="154">
        <v>185.1</v>
      </c>
      <c r="L241" s="133">
        <v>0.21656740660531693</v>
      </c>
      <c r="M241" s="121">
        <v>2.0959735245449433</v>
      </c>
      <c r="N241" s="98"/>
      <c r="O241" s="42">
        <v>76.900000000000006</v>
      </c>
      <c r="P241" s="121">
        <v>0.26075619295958646</v>
      </c>
      <c r="Q241" s="121">
        <v>1.1842105263157969</v>
      </c>
    </row>
    <row r="242" spans="1:17" x14ac:dyDescent="0.2">
      <c r="A242" s="42" t="s">
        <v>57</v>
      </c>
      <c r="B242" s="61"/>
      <c r="C242" s="120">
        <v>189</v>
      </c>
      <c r="D242" s="121">
        <v>0.21208907741251626</v>
      </c>
      <c r="E242" s="121">
        <v>3.4482758620689715</v>
      </c>
      <c r="F242" s="120"/>
      <c r="G242" s="118">
        <v>97.6</v>
      </c>
      <c r="H242" s="121">
        <v>0.41152263374484715</v>
      </c>
      <c r="I242" s="121">
        <v>-2.4000000000000057</v>
      </c>
      <c r="J242" s="98"/>
      <c r="K242" s="154">
        <v>185.4</v>
      </c>
      <c r="L242" s="133">
        <v>0.16207455429497752</v>
      </c>
      <c r="M242" s="121">
        <v>2.2050716648291067</v>
      </c>
      <c r="N242" s="98"/>
      <c r="O242" s="42">
        <v>77</v>
      </c>
      <c r="P242" s="121">
        <v>0.13003901170350365</v>
      </c>
      <c r="Q242" s="121">
        <v>1.449275362318833</v>
      </c>
    </row>
    <row r="243" spans="1:17" x14ac:dyDescent="0.2">
      <c r="A243" s="42" t="s">
        <v>58</v>
      </c>
      <c r="B243" s="61">
        <v>192.35</v>
      </c>
      <c r="C243" s="120">
        <v>189.9</v>
      </c>
      <c r="D243" s="121">
        <v>0.47619047619047916</v>
      </c>
      <c r="E243" s="121">
        <v>3.4877384196185317</v>
      </c>
      <c r="F243" s="120"/>
      <c r="G243" s="118">
        <v>99.1</v>
      </c>
      <c r="H243" s="121">
        <v>1.5368852459016396</v>
      </c>
      <c r="I243" s="121">
        <v>-1.196410767696912</v>
      </c>
      <c r="J243" s="98"/>
      <c r="K243" s="154">
        <v>186.4</v>
      </c>
      <c r="L243" s="133">
        <v>0.53937432578208266</v>
      </c>
      <c r="M243" s="121">
        <v>2.5302530253025273</v>
      </c>
      <c r="N243" s="120">
        <v>190.00833333333333</v>
      </c>
      <c r="O243" s="42">
        <v>77.400000000000006</v>
      </c>
      <c r="P243" s="121">
        <v>0.51948051948052687</v>
      </c>
      <c r="Q243" s="121">
        <v>1.5748031496063031</v>
      </c>
    </row>
    <row r="244" spans="1:17" x14ac:dyDescent="0.2">
      <c r="A244" s="54">
        <v>2005</v>
      </c>
      <c r="B244" s="55"/>
      <c r="C244" s="56"/>
      <c r="D244" s="121"/>
      <c r="E244" s="49"/>
      <c r="G244" s="56"/>
      <c r="H244" s="121"/>
      <c r="J244"/>
      <c r="K244" s="154"/>
      <c r="L244" s="121"/>
      <c r="O244" s="56"/>
      <c r="P244" s="56"/>
    </row>
    <row r="245" spans="1:17" x14ac:dyDescent="0.2">
      <c r="A245" s="42" t="s">
        <v>59</v>
      </c>
      <c r="B245" s="61"/>
      <c r="C245" s="120">
        <v>188.9</v>
      </c>
      <c r="D245" s="121">
        <v>-0.526592943654555</v>
      </c>
      <c r="E245" s="121">
        <v>3.1676679410158446</v>
      </c>
      <c r="F245" s="120"/>
      <c r="G245" s="118">
        <v>94.5</v>
      </c>
      <c r="H245" s="121">
        <v>-4.6417759838546866</v>
      </c>
      <c r="I245" s="121">
        <v>-2.5773195876288657</v>
      </c>
      <c r="J245" s="98"/>
      <c r="K245" s="154">
        <v>185.2</v>
      </c>
      <c r="L245" s="133">
        <v>-0.64377682403434777</v>
      </c>
      <c r="M245" s="121">
        <v>2.094818081587642</v>
      </c>
      <c r="N245" s="98"/>
      <c r="O245" s="42">
        <v>77</v>
      </c>
      <c r="P245" s="121">
        <v>-0.51679586563308222</v>
      </c>
      <c r="Q245" s="121">
        <v>3.1556039173014083</v>
      </c>
    </row>
    <row r="246" spans="1:17" x14ac:dyDescent="0.2">
      <c r="A246" s="42" t="s">
        <v>60</v>
      </c>
      <c r="B246" s="61"/>
      <c r="C246" s="120">
        <v>189.6</v>
      </c>
      <c r="D246" s="121">
        <v>0.37056643726838995</v>
      </c>
      <c r="E246" s="121">
        <v>3.1556039173014048</v>
      </c>
      <c r="F246" s="120"/>
      <c r="G246" s="118">
        <v>95</v>
      </c>
      <c r="H246" s="121">
        <v>0.52910052910052907</v>
      </c>
      <c r="I246" s="121">
        <v>-3.0612244897959182</v>
      </c>
      <c r="J246" s="98"/>
      <c r="K246" s="154">
        <v>185.9</v>
      </c>
      <c r="L246" s="133">
        <v>0.37796976241901703</v>
      </c>
      <c r="M246" s="121">
        <v>2.1428571428571459</v>
      </c>
      <c r="N246" s="98"/>
      <c r="O246" s="42">
        <v>77.2</v>
      </c>
      <c r="P246" s="121">
        <v>0.25974025974026343</v>
      </c>
      <c r="Q246" s="121">
        <v>1.5789473684210564</v>
      </c>
    </row>
    <row r="247" spans="1:17" x14ac:dyDescent="0.2">
      <c r="A247" s="42" t="s">
        <v>61</v>
      </c>
      <c r="B247" s="61"/>
      <c r="C247" s="120">
        <v>190.5</v>
      </c>
      <c r="D247" s="121">
        <v>0.4746835443038005</v>
      </c>
      <c r="E247" s="121">
        <v>3.1960996749729174</v>
      </c>
      <c r="F247" s="120"/>
      <c r="G247" s="118">
        <v>96.7</v>
      </c>
      <c r="H247" s="121">
        <v>1.7894736842105292</v>
      </c>
      <c r="I247" s="121">
        <v>-1.8274111675126874</v>
      </c>
      <c r="J247" s="98"/>
      <c r="K247" s="154">
        <v>186.8</v>
      </c>
      <c r="L247" s="133">
        <v>0.48413125336201901</v>
      </c>
      <c r="M247" s="121">
        <v>2.3561643835616501</v>
      </c>
      <c r="N247" s="98"/>
      <c r="O247" s="42">
        <v>77.5</v>
      </c>
      <c r="P247" s="121">
        <v>0.38860103626942638</v>
      </c>
      <c r="Q247" s="121">
        <v>1.8396846254927803</v>
      </c>
    </row>
    <row r="248" spans="1:17" x14ac:dyDescent="0.2">
      <c r="A248" s="42" t="s">
        <v>62</v>
      </c>
      <c r="B248" s="61"/>
      <c r="C248" s="120">
        <v>191.6</v>
      </c>
      <c r="D248" s="121">
        <v>0.57742782152230676</v>
      </c>
      <c r="E248" s="121">
        <v>3.1771674744211125</v>
      </c>
      <c r="F248" s="120"/>
      <c r="G248" s="124">
        <v>95.6</v>
      </c>
      <c r="H248" s="121">
        <v>-1.137538779731136</v>
      </c>
      <c r="I248" s="121">
        <v>-2.6476578411405383</v>
      </c>
      <c r="J248" s="98"/>
      <c r="K248" s="154">
        <v>187.8</v>
      </c>
      <c r="L248" s="133">
        <v>0.53533190578158862</v>
      </c>
      <c r="M248" s="121">
        <v>2.2875816993464144</v>
      </c>
      <c r="N248" s="98"/>
      <c r="O248" s="42">
        <v>77.8</v>
      </c>
      <c r="P248" s="121">
        <v>0.38709677419354471</v>
      </c>
      <c r="Q248" s="121">
        <v>1.8324607329842819</v>
      </c>
    </row>
    <row r="249" spans="1:17" x14ac:dyDescent="0.2">
      <c r="A249" s="42" t="s">
        <v>43</v>
      </c>
      <c r="B249" s="61"/>
      <c r="C249" s="120">
        <v>192</v>
      </c>
      <c r="D249" s="121">
        <v>0.20876826722338501</v>
      </c>
      <c r="E249" s="121">
        <v>2.9490616621983912</v>
      </c>
      <c r="F249" s="120"/>
      <c r="G249" s="120">
        <v>95.9</v>
      </c>
      <c r="H249" s="121">
        <v>0.31380753138076506</v>
      </c>
      <c r="I249" s="121">
        <v>-2.7383367139959316</v>
      </c>
      <c r="J249" s="98"/>
      <c r="K249" s="154">
        <v>188.2</v>
      </c>
      <c r="L249" s="133">
        <v>0.21299254526090383</v>
      </c>
      <c r="M249" s="121">
        <v>2.1161150298426352</v>
      </c>
      <c r="N249" s="98"/>
      <c r="O249" s="42">
        <v>78.099999999999994</v>
      </c>
      <c r="P249" s="121">
        <v>0.38560411311053622</v>
      </c>
      <c r="Q249" s="121">
        <v>1.95822454308094</v>
      </c>
    </row>
    <row r="250" spans="1:17" x14ac:dyDescent="0.2">
      <c r="A250" s="42" t="s">
        <v>52</v>
      </c>
      <c r="B250" s="61"/>
      <c r="C250" s="120">
        <v>192.2</v>
      </c>
      <c r="D250" s="121">
        <v>0.10416666666666075</v>
      </c>
      <c r="E250" s="121">
        <v>2.8907922912205444</v>
      </c>
      <c r="F250" s="120"/>
      <c r="G250" s="118">
        <v>95.8</v>
      </c>
      <c r="H250" s="121">
        <v>-0.10427528675704748</v>
      </c>
      <c r="I250" s="121">
        <v>-2.7411167512690384</v>
      </c>
      <c r="J250" s="98"/>
      <c r="K250" s="154">
        <v>188.3</v>
      </c>
      <c r="L250" s="133">
        <v>5.3134962805545527E-2</v>
      </c>
      <c r="M250" s="121">
        <v>2.2258414766558214</v>
      </c>
      <c r="N250" s="98"/>
      <c r="O250" s="42">
        <v>78.099999999999994</v>
      </c>
      <c r="P250" s="121">
        <v>0</v>
      </c>
      <c r="Q250" s="121">
        <v>1.95822454308094</v>
      </c>
    </row>
    <row r="251" spans="1:17" x14ac:dyDescent="0.2">
      <c r="A251" s="42" t="s">
        <v>53</v>
      </c>
      <c r="B251" s="61"/>
      <c r="C251" s="120">
        <v>192.2</v>
      </c>
      <c r="D251" s="121">
        <v>0</v>
      </c>
      <c r="E251" s="121">
        <v>2.8907922912205444</v>
      </c>
      <c r="F251" s="120"/>
      <c r="G251" s="118">
        <v>94</v>
      </c>
      <c r="H251" s="121">
        <v>-1.8789144050104356</v>
      </c>
      <c r="I251" s="121">
        <v>-1.6736401673640111</v>
      </c>
      <c r="J251" s="98"/>
      <c r="K251" s="154">
        <v>188.3</v>
      </c>
      <c r="L251" s="133">
        <v>0</v>
      </c>
      <c r="M251" s="121">
        <v>2.4483133841131663</v>
      </c>
      <c r="N251" s="98"/>
      <c r="O251" s="42">
        <v>78.2</v>
      </c>
      <c r="P251" s="121">
        <v>0.12804097311140658</v>
      </c>
      <c r="Q251" s="121">
        <v>2.3560209424083731</v>
      </c>
    </row>
    <row r="252" spans="1:17" x14ac:dyDescent="0.2">
      <c r="A252" s="42" t="s">
        <v>54</v>
      </c>
      <c r="B252" s="61"/>
      <c r="C252" s="120">
        <v>192.6</v>
      </c>
      <c r="D252" s="121">
        <v>0.20811654526535156</v>
      </c>
      <c r="E252" s="121">
        <v>2.7748132337246467</v>
      </c>
      <c r="F252" s="120"/>
      <c r="G252" s="118">
        <v>94.1</v>
      </c>
      <c r="H252" s="121">
        <v>0.10638297872339821</v>
      </c>
      <c r="I252" s="121">
        <v>-2.3858921161825841</v>
      </c>
      <c r="J252" s="98"/>
      <c r="K252" s="154">
        <v>188.6</v>
      </c>
      <c r="L252" s="133">
        <v>0.15932023366966863</v>
      </c>
      <c r="M252" s="121">
        <v>2.3331524688008587</v>
      </c>
      <c r="N252" s="98"/>
      <c r="O252" s="42">
        <v>78.400000000000006</v>
      </c>
      <c r="P252" s="121">
        <v>0.25575447570332843</v>
      </c>
      <c r="Q252" s="121">
        <v>2.3498694516971428</v>
      </c>
    </row>
    <row r="253" spans="1:17" x14ac:dyDescent="0.2">
      <c r="A253" s="42" t="s">
        <v>55</v>
      </c>
      <c r="B253" s="61"/>
      <c r="C253" s="120">
        <v>193.1</v>
      </c>
      <c r="D253" s="121">
        <v>0.25960539979231567</v>
      </c>
      <c r="E253" s="121">
        <v>2.6581605528973951</v>
      </c>
      <c r="F253" s="120"/>
      <c r="G253" s="118">
        <v>95.1</v>
      </c>
      <c r="H253" s="121">
        <v>1.0626992561105209</v>
      </c>
      <c r="I253" s="121">
        <v>-2.6612077789150548</v>
      </c>
      <c r="J253" s="98"/>
      <c r="K253" s="154">
        <v>189.3</v>
      </c>
      <c r="L253" s="133">
        <v>0.3711558854718966</v>
      </c>
      <c r="M253" s="121">
        <v>2.4905251759610305</v>
      </c>
      <c r="N253" s="98"/>
      <c r="O253" s="42">
        <v>78.599999999999994</v>
      </c>
      <c r="P253" s="121">
        <v>0.25510204081631205</v>
      </c>
      <c r="Q253" s="121">
        <v>2.4771838331160252</v>
      </c>
    </row>
    <row r="254" spans="1:17" x14ac:dyDescent="0.2">
      <c r="A254" s="42" t="s">
        <v>56</v>
      </c>
      <c r="B254" s="61"/>
      <c r="C254" s="120">
        <v>193.3</v>
      </c>
      <c r="D254" s="121">
        <v>0.10357327809426052</v>
      </c>
      <c r="E254" s="121">
        <v>2.4920466595970399</v>
      </c>
      <c r="F254" s="120"/>
      <c r="G254" s="118">
        <v>94.7</v>
      </c>
      <c r="H254" s="121">
        <v>-0.42060988433227287</v>
      </c>
      <c r="I254" s="121">
        <v>-2.57201646090535</v>
      </c>
      <c r="J254" s="98"/>
      <c r="K254" s="154">
        <v>189.5</v>
      </c>
      <c r="L254" s="133">
        <v>0.10565240359217132</v>
      </c>
      <c r="M254" s="121">
        <v>2.3770934629929799</v>
      </c>
      <c r="N254" s="98"/>
      <c r="O254" s="42">
        <v>78.7</v>
      </c>
      <c r="P254" s="121">
        <v>0.12722646310433655</v>
      </c>
      <c r="Q254" s="121">
        <v>2.3407022106631947</v>
      </c>
    </row>
    <row r="255" spans="1:17" x14ac:dyDescent="0.2">
      <c r="A255" s="42" t="s">
        <v>57</v>
      </c>
      <c r="B255" s="61"/>
      <c r="C255" s="120">
        <v>193.6</v>
      </c>
      <c r="D255" s="121">
        <v>0.15519917227107238</v>
      </c>
      <c r="E255" s="121">
        <v>2.4338624338624308</v>
      </c>
      <c r="F255" s="120"/>
      <c r="G255" s="118">
        <v>95.4</v>
      </c>
      <c r="H255" s="121">
        <v>0.73917634635691953</v>
      </c>
      <c r="I255" s="121">
        <v>-2.2540983606557266</v>
      </c>
      <c r="J255" s="98"/>
      <c r="K255" s="154">
        <v>189.7</v>
      </c>
      <c r="L255" s="133">
        <v>0.10554089709762238</v>
      </c>
      <c r="M255" s="121">
        <v>2.3193096008629897</v>
      </c>
      <c r="N255" s="98"/>
      <c r="O255" s="42">
        <v>78.7</v>
      </c>
      <c r="P255" s="121">
        <v>0</v>
      </c>
      <c r="Q255" s="121">
        <v>2.2077922077922119</v>
      </c>
    </row>
    <row r="256" spans="1:17" x14ac:dyDescent="0.2">
      <c r="A256" s="42" t="s">
        <v>58</v>
      </c>
      <c r="B256" s="61"/>
      <c r="C256" s="120">
        <v>194.1</v>
      </c>
      <c r="D256" s="121">
        <v>0.25826446280991738</v>
      </c>
      <c r="E256" s="121">
        <v>2.2116903633491249</v>
      </c>
      <c r="F256" s="120"/>
      <c r="G256" s="118">
        <v>97</v>
      </c>
      <c r="H256" s="121">
        <v>1.6771488469601616</v>
      </c>
      <c r="I256" s="121">
        <v>-2.1190716448032236</v>
      </c>
      <c r="J256" s="98"/>
      <c r="K256" s="154">
        <v>190.2</v>
      </c>
      <c r="L256" s="133">
        <v>0.26357406431207764</v>
      </c>
      <c r="M256" s="121">
        <v>2.0386266094420509</v>
      </c>
      <c r="N256" s="120">
        <v>197.08333333333334</v>
      </c>
      <c r="O256" s="42">
        <v>78.900000000000006</v>
      </c>
      <c r="P256" s="121">
        <v>0.25412960609911417</v>
      </c>
      <c r="Q256" s="121">
        <v>1.9379844961240309</v>
      </c>
    </row>
    <row r="257" spans="1:17" x14ac:dyDescent="0.2">
      <c r="A257" s="54">
        <v>2006</v>
      </c>
      <c r="B257" s="55"/>
      <c r="C257" s="56"/>
      <c r="D257" s="121"/>
      <c r="E257" s="49"/>
      <c r="G257" s="56"/>
      <c r="H257" s="121"/>
      <c r="J257"/>
      <c r="K257" s="154"/>
      <c r="L257" s="121"/>
      <c r="O257" s="56"/>
      <c r="P257" s="56"/>
    </row>
    <row r="258" spans="1:17" x14ac:dyDescent="0.2">
      <c r="A258" s="42" t="s">
        <v>59</v>
      </c>
      <c r="B258" s="61"/>
      <c r="C258" s="120">
        <v>193.4</v>
      </c>
      <c r="D258" s="121">
        <v>-0.36063884595568713</v>
      </c>
      <c r="E258" s="121">
        <v>2.3822128110111169</v>
      </c>
      <c r="F258" s="120"/>
      <c r="G258" s="118">
        <v>92.4</v>
      </c>
      <c r="H258" s="121">
        <v>-4.7422680412371072</v>
      </c>
      <c r="I258" s="121">
        <v>-2.2222222222222161</v>
      </c>
      <c r="J258" s="98"/>
      <c r="K258" s="154">
        <v>189.4</v>
      </c>
      <c r="L258" s="133">
        <v>-0.42060988433226809</v>
      </c>
      <c r="M258" s="121">
        <v>2.267818574514048</v>
      </c>
      <c r="N258" s="98"/>
      <c r="O258" s="42">
        <v>78.5</v>
      </c>
      <c r="P258" s="121">
        <v>-0.50697084917617952</v>
      </c>
      <c r="Q258" s="121">
        <v>2.4261603375527407</v>
      </c>
    </row>
    <row r="259" spans="1:17" x14ac:dyDescent="0.2">
      <c r="A259" s="42" t="s">
        <v>60</v>
      </c>
      <c r="B259" s="61"/>
      <c r="C259" s="120">
        <v>194.2</v>
      </c>
      <c r="D259" s="121">
        <v>0.4136504653567647</v>
      </c>
      <c r="E259" s="121">
        <v>2.4261603375527399</v>
      </c>
      <c r="F259" s="120"/>
      <c r="G259" s="118">
        <v>93.5</v>
      </c>
      <c r="H259" s="121">
        <v>1.1904761904761842</v>
      </c>
      <c r="I259" s="121">
        <v>-1.5789473684210527</v>
      </c>
      <c r="J259" s="98"/>
      <c r="K259" s="154">
        <v>190.1</v>
      </c>
      <c r="L259" s="133">
        <v>0.36958817317844783</v>
      </c>
      <c r="M259" s="121">
        <v>2.2592791823560989</v>
      </c>
      <c r="N259" s="98"/>
      <c r="O259" s="42">
        <v>78.8</v>
      </c>
      <c r="P259" s="121">
        <v>0.38216560509553776</v>
      </c>
      <c r="Q259" s="121">
        <v>2.0725388601036192</v>
      </c>
    </row>
    <row r="260" spans="1:17" x14ac:dyDescent="0.2">
      <c r="A260" s="42" t="s">
        <v>61</v>
      </c>
      <c r="B260" s="61"/>
      <c r="C260" s="120">
        <v>195</v>
      </c>
      <c r="D260" s="121">
        <v>0.41194644696190086</v>
      </c>
      <c r="E260" s="121">
        <v>2.3622047244094486</v>
      </c>
      <c r="F260" s="120"/>
      <c r="G260" s="118">
        <v>95.1</v>
      </c>
      <c r="H260" s="121">
        <v>1.7112299465240579</v>
      </c>
      <c r="I260" s="121">
        <v>-1.654601861427103</v>
      </c>
      <c r="J260" s="98"/>
      <c r="K260" s="154">
        <v>190.8</v>
      </c>
      <c r="L260" s="133">
        <v>0.36822724881642177</v>
      </c>
      <c r="M260" s="121">
        <v>2.1413276231263381</v>
      </c>
      <c r="N260" s="98"/>
      <c r="O260" s="42">
        <v>78.900000000000006</v>
      </c>
      <c r="P260" s="121">
        <v>0.12690355329950323</v>
      </c>
      <c r="Q260" s="121">
        <v>1.8064516129032333</v>
      </c>
    </row>
    <row r="261" spans="1:17" x14ac:dyDescent="0.2">
      <c r="A261" s="42" t="s">
        <v>62</v>
      </c>
      <c r="B261" s="61"/>
      <c r="C261" s="120">
        <v>196.5</v>
      </c>
      <c r="D261" s="121">
        <v>0.76923076923076927</v>
      </c>
      <c r="E261" s="121">
        <v>2.5574112734864332</v>
      </c>
      <c r="F261" s="120"/>
      <c r="G261" s="118">
        <v>93.6</v>
      </c>
      <c r="H261" s="121">
        <v>-1.577287066246057</v>
      </c>
      <c r="I261" s="121">
        <v>-2.0920502092050213</v>
      </c>
      <c r="J261" s="98"/>
      <c r="K261" s="154">
        <v>192.3</v>
      </c>
      <c r="L261" s="133">
        <v>0.78616352201257289</v>
      </c>
      <c r="M261" s="121">
        <v>2.3961661341853033</v>
      </c>
      <c r="N261" s="98"/>
      <c r="O261" s="42">
        <v>79.400000000000006</v>
      </c>
      <c r="P261" s="121">
        <v>0.6337135614702154</v>
      </c>
      <c r="Q261" s="121">
        <v>2.0565552699228902</v>
      </c>
    </row>
    <row r="262" spans="1:17" x14ac:dyDescent="0.2">
      <c r="A262" s="42" t="s">
        <v>43</v>
      </c>
      <c r="B262" s="61"/>
      <c r="C262" s="120">
        <v>197.7</v>
      </c>
      <c r="D262" s="121">
        <v>0.61068702290075749</v>
      </c>
      <c r="E262" s="121">
        <v>2.9687499999999938</v>
      </c>
      <c r="F262" s="120"/>
      <c r="G262" s="118">
        <v>94.3</v>
      </c>
      <c r="H262" s="121">
        <v>0.74786324786325098</v>
      </c>
      <c r="I262" s="121">
        <v>-1.6684045881126259</v>
      </c>
      <c r="J262" s="98"/>
      <c r="K262" s="154">
        <v>193.6</v>
      </c>
      <c r="L262" s="133">
        <v>0.67602704108162825</v>
      </c>
      <c r="M262" s="121">
        <v>2.8692879914984095</v>
      </c>
      <c r="N262" s="98"/>
      <c r="O262" s="42">
        <v>79.900000000000006</v>
      </c>
      <c r="P262" s="121">
        <v>0.62972292191435764</v>
      </c>
      <c r="Q262" s="121">
        <v>2.3047375160051362</v>
      </c>
    </row>
    <row r="263" spans="1:17" x14ac:dyDescent="0.2">
      <c r="A263" s="42" t="s">
        <v>52</v>
      </c>
      <c r="B263" s="61"/>
      <c r="C263" s="120">
        <v>198.5</v>
      </c>
      <c r="D263" s="121">
        <v>0.40465351542742101</v>
      </c>
      <c r="E263" s="121">
        <v>3.2778355879292467</v>
      </c>
      <c r="F263" s="120"/>
      <c r="G263" s="118">
        <v>94.7</v>
      </c>
      <c r="H263" s="121">
        <v>0.42417815482503252</v>
      </c>
      <c r="I263" s="121">
        <v>-1.1482254697285954</v>
      </c>
      <c r="J263" s="98"/>
      <c r="K263" s="154">
        <v>194.2</v>
      </c>
      <c r="L263" s="133">
        <v>0.30991735537189147</v>
      </c>
      <c r="M263" s="121">
        <v>3.1332979288369498</v>
      </c>
      <c r="N263" s="98"/>
      <c r="O263" s="42">
        <v>80.099999999999994</v>
      </c>
      <c r="P263" s="121">
        <v>0.25031289111387811</v>
      </c>
      <c r="Q263" s="121">
        <v>2.5608194622279132</v>
      </c>
    </row>
    <row r="264" spans="1:17" x14ac:dyDescent="0.2">
      <c r="A264" s="42" t="s">
        <v>53</v>
      </c>
      <c r="B264" s="61"/>
      <c r="C264" s="120">
        <v>198.5</v>
      </c>
      <c r="D264" s="121">
        <v>0</v>
      </c>
      <c r="E264" s="121">
        <v>3.2778355879292467</v>
      </c>
      <c r="F264" s="120"/>
      <c r="G264" s="118">
        <v>91.8</v>
      </c>
      <c r="H264" s="121">
        <v>-3.0623020063358033</v>
      </c>
      <c r="I264" s="121">
        <v>-2.3404255319148968</v>
      </c>
      <c r="J264" s="98"/>
      <c r="K264" s="154">
        <v>194.2</v>
      </c>
      <c r="L264" s="133">
        <v>0</v>
      </c>
      <c r="M264" s="121">
        <v>3.1332979288369498</v>
      </c>
      <c r="N264" s="98"/>
      <c r="O264" s="42">
        <v>80</v>
      </c>
      <c r="P264" s="121">
        <v>-0.12484394506865708</v>
      </c>
      <c r="Q264" s="121">
        <v>2.3017902813299194</v>
      </c>
    </row>
    <row r="265" spans="1:17" x14ac:dyDescent="0.2">
      <c r="A265" s="42" t="s">
        <v>54</v>
      </c>
      <c r="B265" s="61"/>
      <c r="C265" s="120">
        <v>199.2</v>
      </c>
      <c r="D265" s="121">
        <v>0.35264483627203458</v>
      </c>
      <c r="E265" s="121">
        <v>3.4267912772585638</v>
      </c>
      <c r="F265" s="120"/>
      <c r="G265" s="118">
        <v>93</v>
      </c>
      <c r="H265" s="121">
        <v>1.3071895424836633</v>
      </c>
      <c r="I265" s="121">
        <v>-1.1689691817215668</v>
      </c>
      <c r="J265" s="98"/>
      <c r="K265" s="154">
        <v>194.9</v>
      </c>
      <c r="L265" s="133">
        <v>0.3604531410916767</v>
      </c>
      <c r="M265" s="121">
        <v>3.3404029692470902</v>
      </c>
      <c r="N265" s="98"/>
      <c r="O265" s="42">
        <v>80.400000000000006</v>
      </c>
      <c r="P265" s="121">
        <v>0.50000000000000711</v>
      </c>
      <c r="Q265" s="121">
        <v>2.5510204081632648</v>
      </c>
    </row>
    <row r="266" spans="1:17" x14ac:dyDescent="0.2">
      <c r="A266" s="42" t="s">
        <v>55</v>
      </c>
      <c r="B266" s="61"/>
      <c r="C266" s="120">
        <v>200.1</v>
      </c>
      <c r="D266" s="121">
        <v>0.45180722891566549</v>
      </c>
      <c r="E266" s="121">
        <v>3.6250647332988093</v>
      </c>
      <c r="F266" s="120"/>
      <c r="G266" s="118">
        <v>94.8</v>
      </c>
      <c r="H266" s="121">
        <v>1.9354838709677389</v>
      </c>
      <c r="I266" s="121">
        <v>-0.3154574132492084</v>
      </c>
      <c r="J266" s="98"/>
      <c r="K266" s="154">
        <v>195.3</v>
      </c>
      <c r="L266" s="133">
        <v>0.20523345305285545</v>
      </c>
      <c r="M266" s="121">
        <v>3.1695721077654517</v>
      </c>
      <c r="N266" s="98"/>
      <c r="O266" s="42">
        <v>80.5</v>
      </c>
      <c r="P266" s="121">
        <v>0.12437810945272924</v>
      </c>
      <c r="Q266" s="121">
        <v>2.4173027989821958</v>
      </c>
    </row>
    <row r="267" spans="1:17" x14ac:dyDescent="0.2">
      <c r="A267" s="42" t="s">
        <v>56</v>
      </c>
      <c r="B267" s="61"/>
      <c r="C267" s="120">
        <v>200.4</v>
      </c>
      <c r="D267" s="121">
        <v>0.14992503748126504</v>
      </c>
      <c r="E267" s="121">
        <v>3.6730470770822525</v>
      </c>
      <c r="F267" s="120"/>
      <c r="G267" s="118">
        <v>93.7</v>
      </c>
      <c r="H267" s="121">
        <v>-1.1603375527426101</v>
      </c>
      <c r="I267" s="121">
        <v>-1.0559662090813093</v>
      </c>
      <c r="J267" s="98"/>
      <c r="K267" s="154">
        <v>195.5</v>
      </c>
      <c r="L267" s="133">
        <v>0.10240655401945187</v>
      </c>
      <c r="M267" s="121">
        <v>3.1662269129287601</v>
      </c>
      <c r="N267" s="98"/>
      <c r="O267" s="42">
        <v>80.599999999999994</v>
      </c>
      <c r="P267" s="121">
        <v>0.12422360248446498</v>
      </c>
      <c r="Q267" s="121">
        <v>2.4142312579415393</v>
      </c>
    </row>
    <row r="268" spans="1:17" x14ac:dyDescent="0.2">
      <c r="A268" s="42" t="s">
        <v>57</v>
      </c>
      <c r="B268" s="61"/>
      <c r="C268" s="120">
        <v>201.1</v>
      </c>
      <c r="D268" s="121">
        <v>0.34930139720558312</v>
      </c>
      <c r="E268" s="121">
        <v>3.8739669421487606</v>
      </c>
      <c r="F268" s="120"/>
      <c r="G268" s="118">
        <v>94.5</v>
      </c>
      <c r="H268" s="121">
        <v>0.85378868729989021</v>
      </c>
      <c r="I268" s="121">
        <v>-0.94339622641510024</v>
      </c>
      <c r="J268" s="98"/>
      <c r="K268" s="154">
        <v>196.2</v>
      </c>
      <c r="L268" s="133">
        <v>0.35805626598464091</v>
      </c>
      <c r="M268" s="121">
        <v>3.4264628360569325</v>
      </c>
      <c r="N268" s="98"/>
      <c r="O268" s="42">
        <v>80.8</v>
      </c>
      <c r="P268" s="121">
        <v>0.24813895781638073</v>
      </c>
      <c r="Q268" s="121">
        <v>2.6683608640406535</v>
      </c>
    </row>
    <row r="269" spans="1:17" x14ac:dyDescent="0.2">
      <c r="A269" s="42" t="s">
        <v>58</v>
      </c>
      <c r="B269" s="61"/>
      <c r="C269" s="120">
        <v>202.7</v>
      </c>
      <c r="D269" s="121">
        <v>0.79562406762804294</v>
      </c>
      <c r="E269" s="121">
        <v>4.4307058217413671</v>
      </c>
      <c r="F269" s="120"/>
      <c r="G269" s="118">
        <v>96.7</v>
      </c>
      <c r="H269" s="121">
        <v>2.328042328042331</v>
      </c>
      <c r="I269" s="121">
        <v>-0.30927835051546099</v>
      </c>
      <c r="J269" s="98"/>
      <c r="K269" s="154">
        <v>197.4</v>
      </c>
      <c r="L269" s="133">
        <v>0.61162079510703737</v>
      </c>
      <c r="M269" s="121">
        <v>3.7854889589905452</v>
      </c>
      <c r="N269" s="98"/>
      <c r="O269" s="42">
        <v>81.3</v>
      </c>
      <c r="P269" s="121">
        <v>0.61881188118811881</v>
      </c>
      <c r="Q269" s="121">
        <v>3.0418250950570229</v>
      </c>
    </row>
    <row r="270" spans="1:17" x14ac:dyDescent="0.2">
      <c r="A270" s="54">
        <v>2007</v>
      </c>
      <c r="B270" s="55"/>
      <c r="C270" s="56"/>
      <c r="D270" s="121"/>
      <c r="E270" s="49"/>
      <c r="G270" s="56"/>
      <c r="H270" s="121"/>
      <c r="J270"/>
      <c r="K270" s="154"/>
      <c r="L270" s="121"/>
      <c r="O270" s="56"/>
      <c r="P270" s="56"/>
    </row>
    <row r="271" spans="1:17" x14ac:dyDescent="0.2">
      <c r="A271" s="42" t="s">
        <v>59</v>
      </c>
      <c r="B271" s="61"/>
      <c r="C271" s="120">
        <v>201.6</v>
      </c>
      <c r="D271" s="121">
        <v>-0.54267390231869483</v>
      </c>
      <c r="E271" s="121">
        <v>4.2399172699069227</v>
      </c>
      <c r="F271" s="120"/>
      <c r="G271" s="118">
        <v>91.1</v>
      </c>
      <c r="H271" s="121">
        <v>-5.791106514994838</v>
      </c>
      <c r="I271" s="121">
        <v>-1.4069264069264191</v>
      </c>
      <c r="J271" s="98"/>
      <c r="K271" s="154">
        <v>196.1</v>
      </c>
      <c r="L271" s="133">
        <v>-0.65856129685917253</v>
      </c>
      <c r="M271" s="121">
        <v>3.5374868004223807</v>
      </c>
      <c r="N271" s="98"/>
      <c r="O271" s="42">
        <v>80.599999999999994</v>
      </c>
      <c r="P271" s="121">
        <v>-0.86100861008610452</v>
      </c>
      <c r="Q271" s="121">
        <v>4.5829042224510896</v>
      </c>
    </row>
    <row r="272" spans="1:17" x14ac:dyDescent="0.2">
      <c r="A272" s="42" t="s">
        <v>60</v>
      </c>
      <c r="B272" s="61"/>
      <c r="C272" s="120">
        <v>203.1</v>
      </c>
      <c r="D272" s="121">
        <v>0.74404761904761907</v>
      </c>
      <c r="E272" s="121">
        <v>4.5829042224510852</v>
      </c>
      <c r="F272" s="120"/>
      <c r="G272" s="118">
        <v>92.1</v>
      </c>
      <c r="H272" s="121">
        <v>1.0976948408342482</v>
      </c>
      <c r="I272" s="121">
        <v>-1.4973262032085621</v>
      </c>
      <c r="J272" s="98"/>
      <c r="K272" s="154">
        <v>197.1</v>
      </c>
      <c r="L272" s="133">
        <v>0.50994390617031815</v>
      </c>
      <c r="M272" s="121">
        <v>3.682272488164124</v>
      </c>
      <c r="N272" s="98"/>
      <c r="O272" s="42">
        <v>81</v>
      </c>
      <c r="P272" s="121">
        <v>0.49627791563276147</v>
      </c>
      <c r="Q272" s="121">
        <v>2.7918781725888362</v>
      </c>
    </row>
    <row r="273" spans="1:17" x14ac:dyDescent="0.2">
      <c r="A273" s="42" t="s">
        <v>61</v>
      </c>
      <c r="B273" s="61"/>
      <c r="C273" s="120">
        <v>204.4</v>
      </c>
      <c r="D273" s="121">
        <v>0.64007877892664267</v>
      </c>
      <c r="E273" s="121">
        <v>4.8205128205128229</v>
      </c>
      <c r="F273" s="120"/>
      <c r="G273" s="118">
        <v>95.1</v>
      </c>
      <c r="H273" s="121">
        <v>3.2573289902280131</v>
      </c>
      <c r="I273" s="121">
        <v>0</v>
      </c>
      <c r="J273" s="120"/>
      <c r="K273" s="154">
        <v>198.3</v>
      </c>
      <c r="L273" s="133">
        <v>0.60882800608828003</v>
      </c>
      <c r="M273" s="121">
        <v>3.9308176100628929</v>
      </c>
      <c r="N273" s="98"/>
      <c r="O273" s="42">
        <v>81.400000000000006</v>
      </c>
      <c r="P273" s="121">
        <v>0.49382716049383418</v>
      </c>
      <c r="Q273" s="121">
        <v>3.168567807351077</v>
      </c>
    </row>
    <row r="274" spans="1:17" x14ac:dyDescent="0.2">
      <c r="A274" s="42" t="s">
        <v>62</v>
      </c>
      <c r="B274" s="61"/>
      <c r="C274" s="120">
        <v>205.4</v>
      </c>
      <c r="D274" s="121">
        <v>0.48923679060665359</v>
      </c>
      <c r="E274" s="121">
        <v>4.5292620865139979</v>
      </c>
      <c r="F274" s="120"/>
      <c r="G274" s="118">
        <v>93.5</v>
      </c>
      <c r="H274" s="121">
        <v>-1.6824395373291212</v>
      </c>
      <c r="I274" s="121">
        <v>-0.10683760683760078</v>
      </c>
      <c r="J274" s="98"/>
      <c r="K274" s="154">
        <v>199.3</v>
      </c>
      <c r="L274" s="133">
        <v>0.50428643469491163</v>
      </c>
      <c r="M274" s="121">
        <v>3.6401456058242325</v>
      </c>
      <c r="N274" s="98"/>
      <c r="O274" s="42">
        <v>81.599999999999994</v>
      </c>
      <c r="P274" s="121">
        <v>0.24570024570023172</v>
      </c>
      <c r="Q274" s="121">
        <v>2.7707808564231593</v>
      </c>
    </row>
    <row r="275" spans="1:17" x14ac:dyDescent="0.2">
      <c r="A275" s="42" t="s">
        <v>43</v>
      </c>
      <c r="B275" s="61"/>
      <c r="C275" s="120">
        <v>206.2</v>
      </c>
      <c r="D275" s="121">
        <v>0.38948393378772295</v>
      </c>
      <c r="E275" s="121">
        <v>4.2994436014162876</v>
      </c>
      <c r="F275" s="120"/>
      <c r="G275" s="118">
        <v>94.4</v>
      </c>
      <c r="H275" s="121">
        <v>0.96256684491979227</v>
      </c>
      <c r="I275" s="121">
        <v>0.10604453870626568</v>
      </c>
      <c r="J275" s="98"/>
      <c r="K275" s="154">
        <v>200</v>
      </c>
      <c r="L275" s="133">
        <v>0.35122930255895302</v>
      </c>
      <c r="M275" s="121">
        <v>3.3057851239669449</v>
      </c>
      <c r="N275" s="98"/>
      <c r="O275" s="42">
        <v>81.8</v>
      </c>
      <c r="P275" s="121">
        <v>0.24509803921568979</v>
      </c>
      <c r="Q275" s="121">
        <v>2.377972465581967</v>
      </c>
    </row>
    <row r="276" spans="1:17" x14ac:dyDescent="0.2">
      <c r="A276" s="42" t="s">
        <v>52</v>
      </c>
      <c r="B276" s="61"/>
      <c r="C276" s="120">
        <v>207.3</v>
      </c>
      <c r="D276" s="121">
        <v>0.53346265761397815</v>
      </c>
      <c r="E276" s="121">
        <v>4.4332493702770837</v>
      </c>
      <c r="F276" s="120"/>
      <c r="G276" s="118">
        <v>95.8</v>
      </c>
      <c r="H276" s="121">
        <v>1.4830508474576181</v>
      </c>
      <c r="I276" s="121">
        <v>1.1615628299894343</v>
      </c>
      <c r="J276" s="98"/>
      <c r="K276" s="154">
        <v>200.7</v>
      </c>
      <c r="L276" s="133">
        <v>0.34999999999998366</v>
      </c>
      <c r="M276" s="121">
        <v>3.3470648815653967</v>
      </c>
      <c r="N276" s="98"/>
      <c r="O276" s="42">
        <v>82</v>
      </c>
      <c r="P276" s="121">
        <v>0.24449877750611593</v>
      </c>
      <c r="Q276" s="121">
        <v>2.3720349563046264</v>
      </c>
    </row>
    <row r="277" spans="1:17" x14ac:dyDescent="0.2">
      <c r="A277" s="42" t="s">
        <v>53</v>
      </c>
      <c r="B277" s="61"/>
      <c r="C277" s="120">
        <v>206.1</v>
      </c>
      <c r="D277" s="121">
        <v>-0.57887120115775059</v>
      </c>
      <c r="E277" s="121">
        <v>3.828715365239292</v>
      </c>
      <c r="F277" s="120"/>
      <c r="G277" s="118">
        <v>91</v>
      </c>
      <c r="H277" s="121">
        <v>-5.0104384133611664</v>
      </c>
      <c r="I277" s="121">
        <v>-0.87145969498910369</v>
      </c>
      <c r="J277" s="98"/>
      <c r="K277" s="154">
        <v>199.4</v>
      </c>
      <c r="L277" s="133">
        <v>-0.64773293472843996</v>
      </c>
      <c r="M277" s="121">
        <v>2.6776519052523264</v>
      </c>
      <c r="N277" s="98"/>
      <c r="O277" s="42">
        <v>81.5</v>
      </c>
      <c r="P277" s="121">
        <v>-0.6097560975609756</v>
      </c>
      <c r="Q277" s="121">
        <v>1.875</v>
      </c>
    </row>
    <row r="278" spans="1:17" x14ac:dyDescent="0.2">
      <c r="A278" s="42" t="s">
        <v>54</v>
      </c>
      <c r="B278" s="61"/>
      <c r="C278" s="120">
        <v>207.3</v>
      </c>
      <c r="D278" s="121">
        <v>0.58224163027657305</v>
      </c>
      <c r="E278" s="121">
        <v>4.0662650602409753</v>
      </c>
      <c r="F278" s="120"/>
      <c r="G278" s="118">
        <v>91.9</v>
      </c>
      <c r="H278" s="121">
        <v>0.98901098901099527</v>
      </c>
      <c r="I278" s="121">
        <v>-1.182795698924725</v>
      </c>
      <c r="J278" s="98"/>
      <c r="K278" s="154">
        <v>200.1</v>
      </c>
      <c r="L278" s="133">
        <v>0.35105315947843163</v>
      </c>
      <c r="M278" s="121">
        <v>2.668034889687013</v>
      </c>
      <c r="N278" s="98"/>
      <c r="O278" s="42">
        <v>81.8</v>
      </c>
      <c r="P278" s="121">
        <v>0.368098159509199</v>
      </c>
      <c r="Q278" s="121">
        <v>1.7412935323382976</v>
      </c>
    </row>
    <row r="279" spans="1:17" x14ac:dyDescent="0.2">
      <c r="A279" s="42" t="s">
        <v>55</v>
      </c>
      <c r="B279" s="61"/>
      <c r="C279" s="120">
        <v>208</v>
      </c>
      <c r="D279" s="121">
        <v>0.33767486734201091</v>
      </c>
      <c r="E279" s="121">
        <v>3.9480259870064995</v>
      </c>
      <c r="F279" s="120"/>
      <c r="G279" s="118">
        <v>93.7</v>
      </c>
      <c r="H279" s="121">
        <v>1.9586507072905299</v>
      </c>
      <c r="I279" s="121">
        <v>-1.1603375527426101</v>
      </c>
      <c r="J279" s="98"/>
      <c r="K279" s="154">
        <v>200.8</v>
      </c>
      <c r="L279" s="133">
        <v>0.34982508745629026</v>
      </c>
      <c r="M279" s="121">
        <v>2.8161802355350742</v>
      </c>
      <c r="N279" s="98"/>
      <c r="O279" s="42">
        <v>81.900000000000006</v>
      </c>
      <c r="P279" s="121">
        <v>0.12224938875306667</v>
      </c>
      <c r="Q279" s="121">
        <v>1.7391304347826158</v>
      </c>
    </row>
    <row r="280" spans="1:17" x14ac:dyDescent="0.2">
      <c r="A280" s="42" t="s">
        <v>56</v>
      </c>
      <c r="B280" s="61"/>
      <c r="C280" s="120">
        <v>208.9</v>
      </c>
      <c r="D280" s="121">
        <v>0.43269230769231043</v>
      </c>
      <c r="E280" s="121">
        <v>4.2415169660678638</v>
      </c>
      <c r="F280" s="120"/>
      <c r="G280" s="118">
        <v>92.8</v>
      </c>
      <c r="H280" s="121">
        <v>-0.96051227321238608</v>
      </c>
      <c r="I280" s="121">
        <v>-0.96051227321238608</v>
      </c>
      <c r="J280" s="98"/>
      <c r="K280" s="154">
        <v>201.6</v>
      </c>
      <c r="L280" s="133">
        <v>0.39840637450199168</v>
      </c>
      <c r="M280" s="121">
        <v>3.12020460358056</v>
      </c>
      <c r="N280" s="98"/>
      <c r="O280" s="42">
        <v>82.3</v>
      </c>
      <c r="P280" s="121">
        <v>0.48840048840047801</v>
      </c>
      <c r="Q280" s="121">
        <v>2.1091811414392097</v>
      </c>
    </row>
    <row r="281" spans="1:17" x14ac:dyDescent="0.2">
      <c r="A281" s="42" t="s">
        <v>57</v>
      </c>
      <c r="B281" s="61"/>
      <c r="C281" s="120">
        <v>209.7</v>
      </c>
      <c r="D281" s="121">
        <v>0.38295835327907274</v>
      </c>
      <c r="E281" s="121">
        <v>4.2764793635007434</v>
      </c>
      <c r="F281" s="120"/>
      <c r="G281" s="118">
        <v>93.2</v>
      </c>
      <c r="H281" s="121">
        <v>0.43103448275862682</v>
      </c>
      <c r="I281" s="121">
        <v>-1.3756613756613727</v>
      </c>
      <c r="J281" s="98"/>
      <c r="K281" s="154">
        <v>202.4</v>
      </c>
      <c r="L281" s="133">
        <v>0.39682539682539542</v>
      </c>
      <c r="M281" s="121">
        <v>3.160040774719683</v>
      </c>
      <c r="N281" s="98"/>
      <c r="O281" s="42">
        <v>82.5</v>
      </c>
      <c r="P281" s="121">
        <v>0.24301336573511889</v>
      </c>
      <c r="Q281" s="121">
        <v>2.1039603960396076</v>
      </c>
    </row>
    <row r="282" spans="1:17" x14ac:dyDescent="0.2">
      <c r="A282" s="42" t="s">
        <v>58</v>
      </c>
      <c r="B282" s="61"/>
      <c r="C282" s="120">
        <v>210.9</v>
      </c>
      <c r="D282" s="121">
        <v>0.57224606580830573</v>
      </c>
      <c r="E282" s="121">
        <v>4.0453872718302994</v>
      </c>
      <c r="F282" s="120"/>
      <c r="G282" s="118">
        <v>94.8</v>
      </c>
      <c r="H282" s="121">
        <v>1.7167381974248865</v>
      </c>
      <c r="I282" s="121">
        <v>-1.96483971044468</v>
      </c>
      <c r="J282" s="98"/>
      <c r="K282" s="154">
        <v>203.5</v>
      </c>
      <c r="L282" s="133">
        <v>0.54347826086955653</v>
      </c>
      <c r="M282" s="121">
        <v>3.0901722391084063</v>
      </c>
      <c r="N282" s="98"/>
      <c r="O282" s="42">
        <v>83</v>
      </c>
      <c r="P282" s="121">
        <v>0.60606060606060608</v>
      </c>
      <c r="Q282" s="121">
        <v>2.0910209102091057</v>
      </c>
    </row>
    <row r="283" spans="1:17" x14ac:dyDescent="0.2">
      <c r="A283" s="54">
        <v>2008</v>
      </c>
      <c r="B283" s="55"/>
      <c r="C283" s="56"/>
      <c r="D283" s="121"/>
      <c r="E283" s="49"/>
      <c r="G283" s="56"/>
      <c r="H283" s="121"/>
      <c r="J283"/>
      <c r="K283" s="154"/>
      <c r="L283" s="121"/>
      <c r="O283" s="56"/>
      <c r="P283" s="56"/>
    </row>
    <row r="284" spans="1:17" x14ac:dyDescent="0.2">
      <c r="A284" s="42" t="s">
        <v>59</v>
      </c>
      <c r="C284" s="120">
        <v>209.8</v>
      </c>
      <c r="D284" s="121">
        <v>-0.52157420578472935</v>
      </c>
      <c r="E284" s="121">
        <v>4.0674603174603261</v>
      </c>
      <c r="F284" s="125"/>
      <c r="G284" s="118">
        <v>89.8</v>
      </c>
      <c r="H284" s="121">
        <v>-5.2742616033755274</v>
      </c>
      <c r="I284" s="121">
        <v>-1.4270032930845193</v>
      </c>
      <c r="J284" s="127"/>
      <c r="K284" s="154">
        <v>202.7</v>
      </c>
      <c r="L284" s="133">
        <v>-0.39312039312039415</v>
      </c>
      <c r="M284" s="121">
        <v>3.365629780724118</v>
      </c>
      <c r="N284" s="127"/>
      <c r="O284" s="42">
        <v>82.4</v>
      </c>
      <c r="P284" s="121">
        <v>-0.72289156626505346</v>
      </c>
      <c r="Q284" s="121">
        <v>4.086656819300849</v>
      </c>
    </row>
    <row r="285" spans="1:17" x14ac:dyDescent="0.2">
      <c r="A285" s="42" t="s">
        <v>60</v>
      </c>
      <c r="C285" s="120">
        <v>211.4</v>
      </c>
      <c r="D285" s="121">
        <v>0.76263107721639389</v>
      </c>
      <c r="E285" s="121">
        <v>4.0866568193008428</v>
      </c>
      <c r="F285" s="98"/>
      <c r="G285" s="118">
        <v>91.2</v>
      </c>
      <c r="H285" s="121">
        <v>1.5590200445434361</v>
      </c>
      <c r="I285" s="121">
        <v>-0.97719869706839457</v>
      </c>
      <c r="J285" s="98"/>
      <c r="K285" s="154">
        <v>204.3</v>
      </c>
      <c r="L285" s="133">
        <v>0.78934385791811223</v>
      </c>
      <c r="M285" s="121">
        <v>3.652968036529689</v>
      </c>
      <c r="N285" s="98"/>
      <c r="O285" s="42">
        <v>83</v>
      </c>
      <c r="P285" s="121">
        <v>0.72815533980581837</v>
      </c>
      <c r="Q285" s="121">
        <v>2.4691358024691357</v>
      </c>
    </row>
    <row r="286" spans="1:17" x14ac:dyDescent="0.2">
      <c r="A286" s="42" t="s">
        <v>61</v>
      </c>
      <c r="C286" s="120">
        <v>212.1</v>
      </c>
      <c r="D286" s="121">
        <v>0.33112582781456418</v>
      </c>
      <c r="E286" s="121">
        <v>3.7671232876712271</v>
      </c>
      <c r="F286" s="98"/>
      <c r="G286" s="118">
        <v>92.6</v>
      </c>
      <c r="H286" s="121">
        <v>1.5350877192982362</v>
      </c>
      <c r="I286" s="121">
        <v>-2.6288117770767618</v>
      </c>
      <c r="J286" s="98"/>
      <c r="K286" s="154">
        <v>205.3</v>
      </c>
      <c r="L286" s="133">
        <v>0.48947626040136694</v>
      </c>
      <c r="M286" s="121">
        <v>3.5300050428643468</v>
      </c>
      <c r="N286" s="98"/>
      <c r="O286" s="42">
        <v>83.4</v>
      </c>
      <c r="P286" s="121">
        <v>0.48192771084338032</v>
      </c>
      <c r="Q286" s="121">
        <v>2.4570024570024569</v>
      </c>
    </row>
    <row r="287" spans="1:17" x14ac:dyDescent="0.2">
      <c r="A287" s="42" t="s">
        <v>62</v>
      </c>
      <c r="C287" s="120">
        <v>214</v>
      </c>
      <c r="D287" s="121">
        <v>0.89580386610089846</v>
      </c>
      <c r="E287" s="121">
        <v>4.1869522882181087</v>
      </c>
      <c r="F287" s="98"/>
      <c r="G287" s="118">
        <v>91.7</v>
      </c>
      <c r="H287" s="121">
        <v>-0.97192224622029322</v>
      </c>
      <c r="I287" s="121">
        <v>-1.9251336898395692</v>
      </c>
      <c r="J287" s="98"/>
      <c r="K287" s="154">
        <v>207.2</v>
      </c>
      <c r="L287" s="133">
        <v>0.92547491475887256</v>
      </c>
      <c r="M287" s="121">
        <v>3.9638735574510671</v>
      </c>
      <c r="N287" s="98"/>
      <c r="O287" s="42">
        <v>84</v>
      </c>
      <c r="P287" s="121">
        <v>0.71942446043164776</v>
      </c>
      <c r="Q287" s="121">
        <v>2.9411764705882426</v>
      </c>
    </row>
    <row r="288" spans="1:17" x14ac:dyDescent="0.2">
      <c r="A288" s="42" t="s">
        <v>43</v>
      </c>
      <c r="C288" s="120">
        <v>215.1</v>
      </c>
      <c r="D288" s="121">
        <v>0.51401869158878233</v>
      </c>
      <c r="E288" s="121">
        <v>4.3161978661493725</v>
      </c>
      <c r="F288" s="98"/>
      <c r="G288" s="118">
        <v>92.7</v>
      </c>
      <c r="H288" s="121">
        <v>1.0905125408942202</v>
      </c>
      <c r="I288" s="121">
        <v>-1.8008474576271214</v>
      </c>
      <c r="J288" s="98"/>
      <c r="K288" s="154">
        <v>208.7</v>
      </c>
      <c r="L288" s="133">
        <v>0.72393822393821416</v>
      </c>
      <c r="M288" s="121">
        <v>4.3499999999999943</v>
      </c>
      <c r="N288" s="98"/>
      <c r="O288" s="42">
        <v>84.6</v>
      </c>
      <c r="P288" s="121">
        <v>0.71428571428570753</v>
      </c>
      <c r="Q288" s="121">
        <v>3.4229828850855708</v>
      </c>
    </row>
    <row r="289" spans="1:31" x14ac:dyDescent="0.2">
      <c r="A289" s="42" t="s">
        <v>52</v>
      </c>
      <c r="C289" s="120">
        <v>216.8</v>
      </c>
      <c r="D289" s="121">
        <v>0.79033007903301589</v>
      </c>
      <c r="E289" s="121">
        <v>4.5827303424987944</v>
      </c>
      <c r="F289" s="98"/>
      <c r="G289" s="118">
        <v>94.4</v>
      </c>
      <c r="H289" s="121">
        <v>1.8338727076591184</v>
      </c>
      <c r="I289" s="121">
        <v>-1.4613778705636653</v>
      </c>
      <c r="J289" s="98"/>
      <c r="K289" s="154">
        <v>210.4</v>
      </c>
      <c r="L289" s="133">
        <v>0.81456636320076381</v>
      </c>
      <c r="M289" s="121">
        <v>4.8330842052815237</v>
      </c>
      <c r="N289" s="98"/>
      <c r="O289" s="42">
        <v>85.2</v>
      </c>
      <c r="P289" s="121">
        <v>0.7092198581560385</v>
      </c>
      <c r="Q289" s="121">
        <v>3.9024390243902474</v>
      </c>
    </row>
    <row r="290" spans="1:31" x14ac:dyDescent="0.2">
      <c r="A290" s="42" t="s">
        <v>53</v>
      </c>
      <c r="C290" s="120">
        <v>216.5</v>
      </c>
      <c r="D290" s="121">
        <v>-0.13837638376384287</v>
      </c>
      <c r="E290" s="121">
        <v>5.0460941290635644</v>
      </c>
      <c r="F290" s="98"/>
      <c r="G290" s="118">
        <v>90.2</v>
      </c>
      <c r="H290" s="121">
        <v>-4.4491525423728842</v>
      </c>
      <c r="I290" s="121">
        <v>-0.879120879120876</v>
      </c>
      <c r="J290" s="98"/>
      <c r="K290" s="154">
        <v>210</v>
      </c>
      <c r="L290" s="133">
        <v>-0.19011406844107182</v>
      </c>
      <c r="M290" s="121">
        <v>5.3159478435305889</v>
      </c>
      <c r="N290" s="98"/>
      <c r="O290" s="42">
        <v>85.1</v>
      </c>
      <c r="P290" s="121">
        <v>-0.11737089201878934</v>
      </c>
      <c r="Q290" s="121">
        <v>4.4171779141104226</v>
      </c>
    </row>
    <row r="291" spans="1:31" x14ac:dyDescent="0.2">
      <c r="A291" s="42" t="s">
        <v>54</v>
      </c>
      <c r="C291" s="120">
        <v>217.2</v>
      </c>
      <c r="D291" s="121">
        <v>0.32332563510392087</v>
      </c>
      <c r="E291" s="121">
        <v>4.7756874095513639</v>
      </c>
      <c r="F291" s="98"/>
      <c r="G291" s="118">
        <v>90.8</v>
      </c>
      <c r="H291" s="121">
        <v>0.66518847006651249</v>
      </c>
      <c r="I291" s="121">
        <v>-1.1969532100108906</v>
      </c>
      <c r="J291" s="98"/>
      <c r="K291" s="154">
        <v>210.6</v>
      </c>
      <c r="L291" s="133">
        <v>0.28571428571428914</v>
      </c>
      <c r="M291" s="121">
        <v>5.2473763118440777</v>
      </c>
      <c r="N291" s="98"/>
      <c r="O291" s="42">
        <v>85.7</v>
      </c>
      <c r="P291" s="121">
        <v>0.70505287896593249</v>
      </c>
      <c r="Q291" s="121">
        <v>4.7677261613692004</v>
      </c>
    </row>
    <row r="292" spans="1:31" x14ac:dyDescent="0.2">
      <c r="A292" s="42" t="s">
        <v>55</v>
      </c>
      <c r="C292" s="120">
        <v>218.4</v>
      </c>
      <c r="D292" s="121">
        <v>0.55248618784531178</v>
      </c>
      <c r="E292" s="121">
        <v>5.0000000000000027</v>
      </c>
      <c r="F292" s="98"/>
      <c r="G292" s="118">
        <v>92.6</v>
      </c>
      <c r="H292" s="121">
        <v>1.9823788546255476</v>
      </c>
      <c r="I292" s="121">
        <v>-1.1739594450373623</v>
      </c>
      <c r="J292" s="98"/>
      <c r="K292" s="154">
        <v>211.8</v>
      </c>
      <c r="L292" s="133">
        <v>0.56980056980058258</v>
      </c>
      <c r="M292" s="121">
        <v>5.47808764940239</v>
      </c>
      <c r="N292" s="98"/>
      <c r="O292" s="42">
        <v>86.1</v>
      </c>
      <c r="P292" s="121">
        <v>0.46674445740955833</v>
      </c>
      <c r="Q292" s="121">
        <v>5.1282051282051144</v>
      </c>
      <c r="U292" s="75"/>
      <c r="V292" s="75"/>
      <c r="W292" s="66"/>
      <c r="Y292" s="65"/>
      <c r="Z292" s="66"/>
      <c r="AA292" s="66"/>
      <c r="AD292" s="66"/>
      <c r="AE292" s="66"/>
    </row>
    <row r="293" spans="1:31" x14ac:dyDescent="0.2">
      <c r="A293" s="42" t="s">
        <v>56</v>
      </c>
      <c r="C293" s="120">
        <v>217.7</v>
      </c>
      <c r="D293" s="121">
        <v>-0.32051282051282831</v>
      </c>
      <c r="E293" s="121">
        <v>4.2125418860698813</v>
      </c>
      <c r="F293" s="98"/>
      <c r="G293" s="118">
        <v>91.3</v>
      </c>
      <c r="H293" s="121">
        <v>-1.4038876889848781</v>
      </c>
      <c r="I293" s="121">
        <v>-1.6163793103448276</v>
      </c>
      <c r="J293" s="98"/>
      <c r="K293" s="154">
        <v>211.1</v>
      </c>
      <c r="L293" s="133">
        <v>-0.33050047214353562</v>
      </c>
      <c r="M293" s="121">
        <v>4.712301587301587</v>
      </c>
      <c r="N293" s="98"/>
      <c r="O293" s="42">
        <v>85.9</v>
      </c>
      <c r="P293" s="121">
        <v>-0.23228803716607277</v>
      </c>
      <c r="Q293" s="121">
        <v>4.3742405832320888</v>
      </c>
      <c r="U293" s="77"/>
      <c r="V293" s="77"/>
    </row>
    <row r="294" spans="1:31" x14ac:dyDescent="0.2">
      <c r="A294" s="42" t="s">
        <v>57</v>
      </c>
      <c r="C294" s="120">
        <v>216</v>
      </c>
      <c r="D294" s="121">
        <v>-0.7808911345888786</v>
      </c>
      <c r="E294" s="121">
        <v>3.0042918454935679</v>
      </c>
      <c r="F294" s="98"/>
      <c r="G294" s="118">
        <v>91.6</v>
      </c>
      <c r="H294" s="121">
        <v>0.32858707557502431</v>
      </c>
      <c r="I294" s="121">
        <v>-1.7167381974249016</v>
      </c>
      <c r="J294" s="98"/>
      <c r="K294" s="154">
        <v>210.2</v>
      </c>
      <c r="L294" s="133">
        <v>-0.42633822832780499</v>
      </c>
      <c r="M294" s="121">
        <v>3.853754940711454</v>
      </c>
      <c r="N294" s="98"/>
      <c r="O294" s="42">
        <v>85.8</v>
      </c>
      <c r="P294" s="121">
        <v>-0.11641443538999829</v>
      </c>
      <c r="Q294" s="121">
        <v>3.9999999999999964</v>
      </c>
      <c r="U294" s="77"/>
      <c r="V294" s="77"/>
    </row>
    <row r="295" spans="1:31" x14ac:dyDescent="0.2">
      <c r="A295" s="42" t="s">
        <v>58</v>
      </c>
      <c r="C295" s="120">
        <v>212.9</v>
      </c>
      <c r="D295" s="121">
        <v>-1.4351851851851827</v>
      </c>
      <c r="E295" s="121">
        <v>0.94831673779042192</v>
      </c>
      <c r="F295" s="98"/>
      <c r="G295" s="118">
        <v>90.8</v>
      </c>
      <c r="H295" s="121">
        <v>-0.8733624454148442</v>
      </c>
      <c r="I295" s="121">
        <v>-4.2194092827004219</v>
      </c>
      <c r="J295" s="98"/>
      <c r="K295" s="154">
        <v>209.2</v>
      </c>
      <c r="L295" s="133">
        <v>-0.47573739295908579</v>
      </c>
      <c r="M295" s="121">
        <v>2.8009828009827955</v>
      </c>
      <c r="N295" s="98"/>
      <c r="O295" s="42">
        <v>85.5</v>
      </c>
      <c r="P295" s="121">
        <v>-0.34965034965034636</v>
      </c>
      <c r="Q295" s="121">
        <v>3.0120481927710845</v>
      </c>
      <c r="U295" s="77"/>
      <c r="V295" s="77"/>
    </row>
    <row r="296" spans="1:31" x14ac:dyDescent="0.2">
      <c r="A296" s="54">
        <v>2009</v>
      </c>
      <c r="B296" s="55"/>
      <c r="C296" s="56"/>
      <c r="D296" s="121"/>
      <c r="E296" s="49"/>
      <c r="G296" s="56"/>
      <c r="H296" s="121"/>
      <c r="J296"/>
      <c r="K296" s="154"/>
      <c r="L296" s="121"/>
      <c r="O296" s="56"/>
      <c r="P296" s="56"/>
      <c r="U296" s="75"/>
      <c r="V296" s="75"/>
      <c r="W296" s="76"/>
      <c r="X296" s="76"/>
    </row>
    <row r="297" spans="1:31" x14ac:dyDescent="0.2">
      <c r="A297" s="42" t="s">
        <v>59</v>
      </c>
      <c r="C297" s="120">
        <v>210.1</v>
      </c>
      <c r="D297" s="121">
        <v>-1.3151714419915508</v>
      </c>
      <c r="E297" s="121">
        <v>0.14299332697806622</v>
      </c>
      <c r="F297" s="98"/>
      <c r="G297" s="118">
        <v>86.7</v>
      </c>
      <c r="H297" s="121">
        <v>-4.5154185022026372</v>
      </c>
      <c r="I297" s="121">
        <v>-3.452115812917588</v>
      </c>
      <c r="J297" s="98"/>
      <c r="K297" s="154">
        <v>207.5</v>
      </c>
      <c r="L297" s="133">
        <v>-0.81261950286806162</v>
      </c>
      <c r="M297" s="121">
        <v>2.3680315737543225</v>
      </c>
      <c r="N297" s="98"/>
      <c r="O297" s="42">
        <v>84.9</v>
      </c>
      <c r="P297" s="121">
        <v>-0.70175438596490558</v>
      </c>
      <c r="Q297" s="121">
        <v>0</v>
      </c>
      <c r="U297" s="77"/>
      <c r="V297" s="77"/>
    </row>
    <row r="298" spans="1:31" x14ac:dyDescent="0.2">
      <c r="A298" s="42" t="s">
        <v>60</v>
      </c>
      <c r="C298" s="120">
        <v>211.4</v>
      </c>
      <c r="D298" s="121">
        <v>0.61875297477392266</v>
      </c>
      <c r="E298" s="121">
        <v>0</v>
      </c>
      <c r="F298" s="98"/>
      <c r="G298" s="118">
        <v>88.8</v>
      </c>
      <c r="H298" s="121">
        <v>2.4221453287197168</v>
      </c>
      <c r="I298" s="121">
        <v>-2.631578947368427</v>
      </c>
      <c r="J298" s="98"/>
      <c r="K298" s="154">
        <v>209.5</v>
      </c>
      <c r="L298" s="133">
        <v>0.96385542168675453</v>
      </c>
      <c r="M298" s="121">
        <v>2.5452765540871209</v>
      </c>
      <c r="N298" s="98"/>
      <c r="O298" s="42">
        <v>85.6</v>
      </c>
      <c r="P298" s="121">
        <v>0.82449941107183589</v>
      </c>
      <c r="Q298" s="121">
        <v>3.1325301204819209</v>
      </c>
      <c r="U298" s="77"/>
      <c r="V298" s="77"/>
    </row>
    <row r="299" spans="1:31" x14ac:dyDescent="0.2">
      <c r="A299" s="42" t="s">
        <v>61</v>
      </c>
      <c r="C299" s="120">
        <v>211.3</v>
      </c>
      <c r="D299" s="121">
        <v>-4.7303689687792957E-2</v>
      </c>
      <c r="E299" s="121">
        <v>-0.37718057520036918</v>
      </c>
      <c r="F299" s="98"/>
      <c r="G299" s="118">
        <v>90.7</v>
      </c>
      <c r="H299" s="121">
        <v>2.1396396396396464</v>
      </c>
      <c r="I299" s="121">
        <v>-2.0518358531317404</v>
      </c>
      <c r="J299" s="98"/>
      <c r="K299" s="154">
        <v>209.9</v>
      </c>
      <c r="L299" s="133">
        <v>0.19093078758949389</v>
      </c>
      <c r="M299" s="121">
        <v>2.2406234778373086</v>
      </c>
      <c r="N299" s="98"/>
      <c r="O299" s="42">
        <v>85.8</v>
      </c>
      <c r="P299" s="121">
        <v>0.23364485981308744</v>
      </c>
      <c r="Q299" s="121">
        <v>2.8776978417266084</v>
      </c>
      <c r="U299" s="77"/>
      <c r="V299" s="77"/>
    </row>
    <row r="300" spans="1:31" x14ac:dyDescent="0.2">
      <c r="A300" s="42" t="s">
        <v>62</v>
      </c>
      <c r="C300" s="120">
        <v>211.5</v>
      </c>
      <c r="D300" s="121">
        <v>9.4652153336483025E-2</v>
      </c>
      <c r="E300" s="121">
        <v>-1.1682242990654206</v>
      </c>
      <c r="F300" s="98"/>
      <c r="G300" s="118">
        <v>90.3</v>
      </c>
      <c r="H300" s="121">
        <v>-0.44101433296582765</v>
      </c>
      <c r="I300" s="121">
        <v>-1.5267175572519145</v>
      </c>
      <c r="J300" s="98"/>
      <c r="K300" s="154">
        <v>210.7</v>
      </c>
      <c r="L300" s="133">
        <v>0.38113387327298742</v>
      </c>
      <c r="M300" s="121">
        <v>1.6891891891891893</v>
      </c>
      <c r="N300" s="98"/>
      <c r="O300" s="42">
        <v>86</v>
      </c>
      <c r="P300" s="121">
        <v>0.23310023310023645</v>
      </c>
      <c r="Q300" s="121">
        <v>2.3809523809523809</v>
      </c>
      <c r="U300" s="77"/>
      <c r="V300" s="77"/>
    </row>
    <row r="301" spans="1:31" x14ac:dyDescent="0.2">
      <c r="A301" s="42" t="s">
        <v>43</v>
      </c>
      <c r="C301" s="120">
        <v>212.8</v>
      </c>
      <c r="D301" s="121">
        <v>0.61465721040189669</v>
      </c>
      <c r="E301" s="121">
        <v>-1.0692701069270028</v>
      </c>
      <c r="F301" s="98"/>
      <c r="G301" s="118">
        <v>91.1</v>
      </c>
      <c r="H301" s="121">
        <v>0.88593576965669674</v>
      </c>
      <c r="I301" s="121">
        <v>-1.725997842502706</v>
      </c>
      <c r="J301" s="98"/>
      <c r="K301" s="154">
        <v>212</v>
      </c>
      <c r="L301" s="133">
        <v>0.61699098243950257</v>
      </c>
      <c r="M301" s="121">
        <v>1.5812170579779645</v>
      </c>
      <c r="N301" s="98"/>
      <c r="O301" s="42">
        <v>86.4</v>
      </c>
      <c r="P301" s="121">
        <v>0.46511627906977404</v>
      </c>
      <c r="Q301" s="121">
        <v>2.1276595744680984</v>
      </c>
      <c r="U301" s="77"/>
      <c r="V301" s="77"/>
    </row>
    <row r="302" spans="1:31" x14ac:dyDescent="0.2">
      <c r="A302" s="42" t="s">
        <v>52</v>
      </c>
      <c r="C302" s="125">
        <v>213.4</v>
      </c>
      <c r="D302" s="121">
        <v>0.2819548872180424</v>
      </c>
      <c r="E302" s="121">
        <v>-1.5682656826568293</v>
      </c>
      <c r="F302" s="98"/>
      <c r="G302" s="118">
        <v>91.7</v>
      </c>
      <c r="H302" s="121">
        <v>0.65861690450055832</v>
      </c>
      <c r="I302" s="121">
        <v>-2.8601694915254265</v>
      </c>
      <c r="J302" s="98"/>
      <c r="K302" s="154">
        <v>212.6</v>
      </c>
      <c r="L302" s="133">
        <v>0.28301886792452269</v>
      </c>
      <c r="M302" s="121">
        <v>1.0456273764258501</v>
      </c>
      <c r="N302" s="98"/>
      <c r="O302" s="42">
        <v>86.7</v>
      </c>
      <c r="P302" s="121">
        <v>0.34722222222221888</v>
      </c>
      <c r="Q302" s="121">
        <v>1.7605633802816902</v>
      </c>
      <c r="U302" s="77"/>
      <c r="V302" s="77"/>
    </row>
    <row r="303" spans="1:31" x14ac:dyDescent="0.2">
      <c r="A303" s="42" t="s">
        <v>53</v>
      </c>
      <c r="C303" s="125">
        <v>213.4</v>
      </c>
      <c r="D303" s="121">
        <v>0</v>
      </c>
      <c r="E303" s="121">
        <v>-1.4318706697459558</v>
      </c>
      <c r="F303" s="98"/>
      <c r="G303" s="118">
        <v>88.9</v>
      </c>
      <c r="H303" s="121">
        <v>-3.0534351145038134</v>
      </c>
      <c r="I303" s="121">
        <v>-1.441241685144121</v>
      </c>
      <c r="J303" s="98"/>
      <c r="K303" s="154">
        <v>212.6</v>
      </c>
      <c r="L303" s="133">
        <v>0</v>
      </c>
      <c r="M303" s="121">
        <v>1.2380952380952355</v>
      </c>
      <c r="N303" s="98"/>
      <c r="O303" s="42">
        <v>86.7</v>
      </c>
      <c r="P303" s="121">
        <v>0</v>
      </c>
      <c r="Q303" s="121">
        <v>1.8801410105758032</v>
      </c>
      <c r="U303" s="77"/>
      <c r="V303" s="77"/>
    </row>
    <row r="304" spans="1:31" x14ac:dyDescent="0.2">
      <c r="A304" s="42" t="s">
        <v>54</v>
      </c>
      <c r="C304" s="125">
        <v>214.4</v>
      </c>
      <c r="D304" s="121">
        <v>0.46860356138706649</v>
      </c>
      <c r="E304" s="121">
        <v>-1.2891344383057013</v>
      </c>
      <c r="F304" s="98"/>
      <c r="G304" s="118">
        <v>90.2</v>
      </c>
      <c r="H304" s="121">
        <v>1.4623172103487032</v>
      </c>
      <c r="I304" s="121">
        <v>-0.66079295154184403</v>
      </c>
      <c r="J304" s="98"/>
      <c r="K304" s="154">
        <v>213.6</v>
      </c>
      <c r="L304" s="133">
        <v>0.47036688617121403</v>
      </c>
      <c r="M304" s="121">
        <v>1.4245014245014245</v>
      </c>
      <c r="N304" s="98"/>
      <c r="O304" s="42">
        <v>87</v>
      </c>
      <c r="P304" s="121">
        <v>0.34602076124567144</v>
      </c>
      <c r="Q304" s="121">
        <v>1.5169194865810935</v>
      </c>
      <c r="U304" s="77"/>
      <c r="V304" s="77"/>
    </row>
    <row r="305" spans="1:33" x14ac:dyDescent="0.2">
      <c r="A305" s="42" t="s">
        <v>55</v>
      </c>
      <c r="C305" s="125">
        <v>215.3</v>
      </c>
      <c r="D305" s="121">
        <v>0.41977611940298765</v>
      </c>
      <c r="E305" s="121">
        <v>-1.4194139194139168</v>
      </c>
      <c r="F305" s="98"/>
      <c r="G305" s="98">
        <v>92.4</v>
      </c>
      <c r="H305" s="121">
        <v>2.4390243902439055</v>
      </c>
      <c r="I305" s="121">
        <v>-0.21598272138227714</v>
      </c>
      <c r="J305" s="98"/>
      <c r="K305" s="154">
        <v>214.5</v>
      </c>
      <c r="L305" s="133">
        <v>0.42134831460673983</v>
      </c>
      <c r="M305" s="121">
        <v>1.2747875354107594</v>
      </c>
      <c r="N305" s="98"/>
      <c r="O305" s="42">
        <v>87.1</v>
      </c>
      <c r="P305" s="121">
        <v>0.11494252873562566</v>
      </c>
      <c r="Q305" s="121">
        <v>1.1614401858304297</v>
      </c>
      <c r="U305" s="75"/>
      <c r="V305" s="75"/>
      <c r="X305" s="76"/>
      <c r="Y305" s="76"/>
      <c r="Z305" s="76"/>
      <c r="AB305" s="76"/>
      <c r="AC305" s="76"/>
      <c r="AD305" s="76"/>
      <c r="AF305" s="76"/>
      <c r="AG305" s="76"/>
    </row>
    <row r="306" spans="1:33" x14ac:dyDescent="0.2">
      <c r="A306" s="42" t="s">
        <v>56</v>
      </c>
      <c r="C306" s="125">
        <v>216</v>
      </c>
      <c r="D306" s="121">
        <v>0.32512772875057533</v>
      </c>
      <c r="E306" s="121">
        <v>-0.7808911345888786</v>
      </c>
      <c r="F306" s="98"/>
      <c r="G306" s="126">
        <v>91.5</v>
      </c>
      <c r="H306" s="121">
        <v>-0.97402597402598012</v>
      </c>
      <c r="I306" s="121">
        <v>0.21905805038335471</v>
      </c>
      <c r="J306" s="98"/>
      <c r="K306" s="154">
        <v>215.1</v>
      </c>
      <c r="L306" s="133">
        <v>0.27972027972027469</v>
      </c>
      <c r="M306" s="121">
        <v>1.8948365703458079</v>
      </c>
      <c r="N306" s="98"/>
      <c r="O306" s="42">
        <v>87.2</v>
      </c>
      <c r="P306" s="121">
        <v>0.1148105625717664</v>
      </c>
      <c r="Q306" s="121">
        <v>1.5133876600698453</v>
      </c>
    </row>
    <row r="307" spans="1:33" x14ac:dyDescent="0.2">
      <c r="A307" s="42" t="s">
        <v>57</v>
      </c>
      <c r="C307" s="125">
        <v>216.6</v>
      </c>
      <c r="D307" s="121">
        <v>0.27777777777777513</v>
      </c>
      <c r="E307" s="121">
        <v>0.27777777777777513</v>
      </c>
      <c r="F307" s="98"/>
      <c r="G307" s="126">
        <v>92.3</v>
      </c>
      <c r="H307" s="121">
        <v>0.87431693989070725</v>
      </c>
      <c r="I307" s="121">
        <v>0.76419213973799449</v>
      </c>
      <c r="J307" s="98"/>
      <c r="K307" s="154">
        <v>215.8</v>
      </c>
      <c r="L307" s="133">
        <v>0.32543003254301706</v>
      </c>
      <c r="M307" s="121">
        <v>2.6641294005708955</v>
      </c>
      <c r="N307" s="98"/>
      <c r="O307" s="42">
        <v>87.5</v>
      </c>
      <c r="P307" s="121">
        <v>0.34403669724770314</v>
      </c>
      <c r="Q307" s="121">
        <v>1.9813519813519846</v>
      </c>
    </row>
    <row r="308" spans="1:33" x14ac:dyDescent="0.2">
      <c r="A308" s="42" t="s">
        <v>58</v>
      </c>
      <c r="C308" s="125">
        <v>218</v>
      </c>
      <c r="D308" s="121">
        <v>0.6463527239150535</v>
      </c>
      <c r="E308" s="121">
        <v>2.3954908407703117</v>
      </c>
      <c r="F308" s="98"/>
      <c r="G308" s="126">
        <v>93.7</v>
      </c>
      <c r="H308" s="121">
        <v>1.5167930660888469</v>
      </c>
      <c r="I308" s="121">
        <v>3.1938325991189487</v>
      </c>
      <c r="J308" s="98"/>
      <c r="K308" s="154">
        <v>217.2</v>
      </c>
      <c r="L308" s="133">
        <v>0.6487488415199083</v>
      </c>
      <c r="M308" s="121">
        <v>3.8240917782026771</v>
      </c>
      <c r="N308" s="98"/>
      <c r="O308" s="42">
        <v>88</v>
      </c>
      <c r="P308" s="121">
        <v>0.5714285714285714</v>
      </c>
      <c r="Q308" s="121">
        <v>2.9239766081871341</v>
      </c>
    </row>
    <row r="309" spans="1:33" x14ac:dyDescent="0.2">
      <c r="A309" s="54">
        <v>2010</v>
      </c>
      <c r="B309" s="55"/>
      <c r="C309" s="56"/>
      <c r="D309" s="121"/>
      <c r="E309" s="49"/>
      <c r="G309" s="56"/>
      <c r="H309" s="121"/>
      <c r="J309"/>
      <c r="K309" s="154"/>
      <c r="L309" s="121"/>
      <c r="O309" s="56"/>
      <c r="P309" s="56"/>
    </row>
    <row r="310" spans="1:33" x14ac:dyDescent="0.2">
      <c r="A310" s="40" t="s">
        <v>59</v>
      </c>
      <c r="C310" s="125">
        <v>217.9</v>
      </c>
      <c r="D310" s="121">
        <v>-4.5871559633024916E-2</v>
      </c>
      <c r="E310" s="121">
        <v>3.7125178486435089</v>
      </c>
      <c r="F310" s="98"/>
      <c r="G310" s="126">
        <v>89.3</v>
      </c>
      <c r="H310" s="121">
        <v>-4.6958377801494189</v>
      </c>
      <c r="I310" s="121">
        <v>2.9988465974625078</v>
      </c>
      <c r="J310" s="98"/>
      <c r="K310" s="154">
        <v>217.1</v>
      </c>
      <c r="L310" s="133">
        <v>-4.604051565377798E-2</v>
      </c>
      <c r="M310" s="121">
        <v>4.6265060240963827</v>
      </c>
      <c r="N310" s="98"/>
      <c r="O310" s="42">
        <v>87.8</v>
      </c>
      <c r="P310" s="121">
        <v>-0.22727272727273051</v>
      </c>
      <c r="Q310" s="121">
        <v>3.6896877956480445</v>
      </c>
    </row>
    <row r="311" spans="1:33" x14ac:dyDescent="0.2">
      <c r="A311" s="40" t="s">
        <v>60</v>
      </c>
      <c r="C311" s="125">
        <v>219.2</v>
      </c>
      <c r="D311" s="121">
        <v>0.59660394676456308</v>
      </c>
      <c r="E311" s="121">
        <v>3.689687795648052</v>
      </c>
      <c r="F311" s="98"/>
      <c r="G311" s="126">
        <v>91.9</v>
      </c>
      <c r="H311" s="121">
        <v>2.9115341545352837</v>
      </c>
      <c r="I311" s="121">
        <v>3.4909909909910004</v>
      </c>
      <c r="J311" s="98"/>
      <c r="K311" s="154">
        <v>218.4</v>
      </c>
      <c r="L311" s="133">
        <v>0.59880239520959666</v>
      </c>
      <c r="M311" s="121">
        <v>4.2482100238663518</v>
      </c>
      <c r="N311" s="98"/>
      <c r="O311" s="42">
        <v>88.2</v>
      </c>
      <c r="P311" s="121">
        <v>0.45558086560365113</v>
      </c>
      <c r="Q311" s="121">
        <v>3.0373831775701037</v>
      </c>
    </row>
    <row r="312" spans="1:33" x14ac:dyDescent="0.2">
      <c r="A312" s="40" t="s">
        <v>61</v>
      </c>
      <c r="C312" s="125">
        <v>220.7</v>
      </c>
      <c r="D312" s="121">
        <v>0.68430656934306577</v>
      </c>
      <c r="E312" s="121">
        <v>4.4486512068149446</v>
      </c>
      <c r="F312" s="98"/>
      <c r="G312" s="126">
        <v>94.2</v>
      </c>
      <c r="H312" s="121">
        <v>2.502720348204567</v>
      </c>
      <c r="I312" s="121">
        <v>3.8588754134509373</v>
      </c>
      <c r="J312" s="98"/>
      <c r="K312" s="154">
        <v>219.9</v>
      </c>
      <c r="L312" s="133">
        <v>0.68681318681318437</v>
      </c>
      <c r="M312" s="121">
        <v>4.7641734159123397</v>
      </c>
      <c r="N312" s="98"/>
      <c r="O312" s="42">
        <v>88.7</v>
      </c>
      <c r="P312" s="121">
        <v>0.56689342403628118</v>
      </c>
      <c r="Q312" s="121">
        <v>3.379953379953387</v>
      </c>
    </row>
    <row r="313" spans="1:33" x14ac:dyDescent="0.2">
      <c r="A313" s="40" t="s">
        <v>62</v>
      </c>
      <c r="C313" s="125">
        <v>222.8</v>
      </c>
      <c r="D313" s="121">
        <v>0.95151789759856042</v>
      </c>
      <c r="E313" s="121">
        <v>5.3427895981087525</v>
      </c>
      <c r="F313" s="98"/>
      <c r="G313" s="126">
        <v>94.1</v>
      </c>
      <c r="H313" s="121">
        <v>-0.10615711252654832</v>
      </c>
      <c r="I313" s="121">
        <v>4.2081949058693215</v>
      </c>
      <c r="J313" s="98"/>
      <c r="K313" s="154">
        <v>222</v>
      </c>
      <c r="L313" s="133">
        <v>0.95497953615280018</v>
      </c>
      <c r="M313" s="121">
        <v>5.3630754627432431</v>
      </c>
      <c r="N313" s="98"/>
      <c r="O313" s="42">
        <v>89.2</v>
      </c>
      <c r="P313" s="121">
        <v>0.56369785794813976</v>
      </c>
      <c r="Q313" s="121">
        <v>3.720930232558143</v>
      </c>
    </row>
    <row r="314" spans="1:33" x14ac:dyDescent="0.2">
      <c r="A314" s="40" t="s">
        <v>43</v>
      </c>
      <c r="C314" s="125">
        <v>223.6</v>
      </c>
      <c r="D314" s="121">
        <v>0.35906642728904081</v>
      </c>
      <c r="E314" s="121">
        <v>5.0751879699248033</v>
      </c>
      <c r="F314" s="98"/>
      <c r="G314" s="126">
        <v>94.8</v>
      </c>
      <c r="H314" s="121">
        <v>0.74388947927736759</v>
      </c>
      <c r="I314" s="121">
        <v>4.0614709110867206</v>
      </c>
      <c r="J314" s="98"/>
      <c r="K314" s="154">
        <v>222.8</v>
      </c>
      <c r="L314" s="133">
        <v>0.36036036036035668</v>
      </c>
      <c r="M314" s="121">
        <v>5.094339622641515</v>
      </c>
      <c r="N314" s="98"/>
      <c r="O314" s="42">
        <v>89.4</v>
      </c>
      <c r="P314" s="121">
        <v>0.22421524663677447</v>
      </c>
      <c r="Q314" s="121">
        <v>3.4722222222222219</v>
      </c>
    </row>
    <row r="315" spans="1:33" x14ac:dyDescent="0.2">
      <c r="A315" s="40" t="s">
        <v>52</v>
      </c>
      <c r="C315" s="120">
        <v>224.1</v>
      </c>
      <c r="D315" s="121">
        <v>0.22361359570661896</v>
      </c>
      <c r="E315" s="121">
        <v>5.014058106841607</v>
      </c>
      <c r="F315" s="98"/>
      <c r="G315" s="126">
        <v>95.2</v>
      </c>
      <c r="H315" s="121">
        <v>0.42194092827004825</v>
      </c>
      <c r="I315" s="121">
        <v>3.8167938931297711</v>
      </c>
      <c r="J315" s="98"/>
      <c r="K315" s="154">
        <v>223.3</v>
      </c>
      <c r="L315" s="133">
        <v>0.2244165170556478</v>
      </c>
      <c r="M315" s="121">
        <v>5.0329256820319932</v>
      </c>
      <c r="N315" s="98"/>
      <c r="O315" s="42">
        <v>89.5</v>
      </c>
      <c r="P315" s="121">
        <v>0.11185682326621288</v>
      </c>
      <c r="Q315" s="121">
        <v>3.2295271049596272</v>
      </c>
      <c r="R315" s="66"/>
    </row>
    <row r="316" spans="1:33" x14ac:dyDescent="0.2">
      <c r="A316" s="40" t="s">
        <v>53</v>
      </c>
      <c r="C316" s="125">
        <v>223.6</v>
      </c>
      <c r="D316" s="121">
        <v>-0.22311468094600626</v>
      </c>
      <c r="E316" s="121">
        <v>4.7797563261480738</v>
      </c>
      <c r="F316" s="98"/>
      <c r="G316" s="126">
        <v>91.9</v>
      </c>
      <c r="H316" s="121">
        <v>-3.4663865546218453</v>
      </c>
      <c r="I316" s="121">
        <v>3.3745781777277837</v>
      </c>
      <c r="J316" s="98"/>
      <c r="K316" s="154">
        <v>222.7</v>
      </c>
      <c r="L316" s="133">
        <v>-0.2686968204209661</v>
      </c>
      <c r="M316" s="121">
        <v>4.750705550329255</v>
      </c>
      <c r="N316" s="98"/>
      <c r="O316" s="42">
        <v>89.3</v>
      </c>
      <c r="P316" s="121">
        <v>-0.22346368715084117</v>
      </c>
      <c r="Q316" s="121">
        <v>2.9988465974625078</v>
      </c>
    </row>
    <row r="317" spans="1:33" x14ac:dyDescent="0.2">
      <c r="A317" s="40" t="s">
        <v>54</v>
      </c>
      <c r="C317" s="125">
        <v>224.5</v>
      </c>
      <c r="D317" s="121">
        <v>0.40250447227191666</v>
      </c>
      <c r="E317" s="121">
        <v>4.7108208955223851</v>
      </c>
      <c r="F317" s="98"/>
      <c r="G317" s="126">
        <v>93.5</v>
      </c>
      <c r="H317" s="121">
        <v>1.7410228509249122</v>
      </c>
      <c r="I317" s="121">
        <v>3.6585365853658507</v>
      </c>
      <c r="J317" s="98"/>
      <c r="K317" s="154">
        <v>223.6</v>
      </c>
      <c r="L317" s="133">
        <v>0.40413111809609603</v>
      </c>
      <c r="M317" s="121">
        <v>4.6816479400749067</v>
      </c>
      <c r="N317" s="98"/>
      <c r="O317" s="42">
        <v>89.8</v>
      </c>
      <c r="P317" s="121">
        <v>0.55991041433370659</v>
      </c>
      <c r="Q317" s="121">
        <v>3.2183908045976977</v>
      </c>
    </row>
    <row r="318" spans="1:33" x14ac:dyDescent="0.2">
      <c r="A318" s="40" t="s">
        <v>55</v>
      </c>
      <c r="C318" s="125">
        <v>225.3</v>
      </c>
      <c r="D318" s="121">
        <v>0.35634743875278907</v>
      </c>
      <c r="E318" s="121">
        <v>4.6446818392940088</v>
      </c>
      <c r="F318" s="98"/>
      <c r="G318" s="126">
        <v>96.9</v>
      </c>
      <c r="H318" s="121">
        <v>3.6363636363636425</v>
      </c>
      <c r="I318" s="121">
        <v>4.8701298701298699</v>
      </c>
      <c r="J318" s="98"/>
      <c r="K318" s="154">
        <v>224.4</v>
      </c>
      <c r="L318" s="133">
        <v>0.35778175313059268</v>
      </c>
      <c r="M318" s="121">
        <v>4.6153846153846176</v>
      </c>
      <c r="N318" s="98"/>
      <c r="O318" s="42">
        <v>89.8</v>
      </c>
      <c r="P318" s="121">
        <v>0</v>
      </c>
      <c r="Q318" s="121">
        <v>3.099885189437432</v>
      </c>
    </row>
    <row r="319" spans="1:33" x14ac:dyDescent="0.2">
      <c r="A319" s="40" t="s">
        <v>56</v>
      </c>
      <c r="C319" s="125">
        <v>225.8</v>
      </c>
      <c r="D319" s="121">
        <v>0.22192632046160676</v>
      </c>
      <c r="E319" s="121">
        <v>4.5370370370370425</v>
      </c>
      <c r="F319" s="98"/>
      <c r="G319" s="120">
        <v>95.7</v>
      </c>
      <c r="H319" s="121">
        <v>-1.2383900928792597</v>
      </c>
      <c r="I319" s="121">
        <v>4.5901639344262328</v>
      </c>
      <c r="J319" s="98"/>
      <c r="K319" s="154">
        <v>224.9</v>
      </c>
      <c r="L319" s="133">
        <v>0.22281639928698471</v>
      </c>
      <c r="M319" s="121">
        <v>4.5560204556020505</v>
      </c>
      <c r="N319" s="98"/>
      <c r="O319" s="42">
        <v>90</v>
      </c>
      <c r="P319" s="121">
        <v>0.22271714922049313</v>
      </c>
      <c r="Q319" s="121">
        <v>3.2110091743119233</v>
      </c>
    </row>
    <row r="320" spans="1:33" x14ac:dyDescent="0.2">
      <c r="A320" s="40" t="s">
        <v>57</v>
      </c>
      <c r="C320" s="125">
        <v>226.8</v>
      </c>
      <c r="D320" s="121">
        <v>0.44286979627989365</v>
      </c>
      <c r="E320" s="121">
        <v>4.7091412742382346</v>
      </c>
      <c r="F320" s="98"/>
      <c r="G320" s="126">
        <v>97.4</v>
      </c>
      <c r="H320" s="121">
        <v>1.7763845350052276</v>
      </c>
      <c r="I320" s="121">
        <v>5.5254604550379289</v>
      </c>
      <c r="J320" s="98"/>
      <c r="K320" s="154">
        <v>225.9</v>
      </c>
      <c r="L320" s="133">
        <v>0.44464206313916677</v>
      </c>
      <c r="M320" s="121">
        <v>4.6802594995366054</v>
      </c>
      <c r="N320" s="98"/>
      <c r="O320" s="42">
        <v>90.3</v>
      </c>
      <c r="P320" s="121">
        <v>0.33333333333333021</v>
      </c>
      <c r="Q320" s="121">
        <v>3.1999999999999966</v>
      </c>
    </row>
    <row r="321" spans="1:17" x14ac:dyDescent="0.2">
      <c r="A321" s="40" t="s">
        <v>58</v>
      </c>
      <c r="C321" s="125">
        <v>228.4</v>
      </c>
      <c r="D321" s="121">
        <v>0.70546737213403621</v>
      </c>
      <c r="E321" s="121">
        <v>4.7706422018348649</v>
      </c>
      <c r="F321" s="98"/>
      <c r="G321" s="126">
        <v>97.6</v>
      </c>
      <c r="H321" s="121">
        <v>0.2053388090348959</v>
      </c>
      <c r="I321" s="121">
        <v>4.162219850586971</v>
      </c>
      <c r="J321" s="98"/>
      <c r="K321" s="154">
        <v>227.5</v>
      </c>
      <c r="L321" s="133">
        <v>0.70827799911465927</v>
      </c>
      <c r="M321" s="121">
        <v>4.7421731123388637</v>
      </c>
      <c r="N321" s="98"/>
      <c r="O321" s="42">
        <v>91.2</v>
      </c>
      <c r="P321" s="121">
        <v>0.99667774086379368</v>
      </c>
      <c r="Q321" s="121">
        <v>3.6363636363636398</v>
      </c>
    </row>
    <row r="322" spans="1:17" x14ac:dyDescent="0.2">
      <c r="A322" s="54">
        <v>2011</v>
      </c>
      <c r="B322" s="55"/>
      <c r="C322" s="56"/>
      <c r="D322" s="121"/>
      <c r="E322" s="49"/>
      <c r="G322" s="56"/>
      <c r="H322" s="121"/>
      <c r="J322"/>
      <c r="K322" s="154"/>
      <c r="L322" s="121"/>
      <c r="O322" s="56"/>
      <c r="P322" s="56"/>
    </row>
    <row r="323" spans="1:17" x14ac:dyDescent="0.2">
      <c r="A323" s="42" t="s">
        <v>59</v>
      </c>
      <c r="C323" s="125">
        <v>229</v>
      </c>
      <c r="D323" s="121">
        <v>0.2626970227670728</v>
      </c>
      <c r="E323" s="121">
        <v>5.0940798531436409</v>
      </c>
      <c r="F323" s="129"/>
      <c r="G323" s="126">
        <v>93.5</v>
      </c>
      <c r="H323" s="121">
        <v>-4.2008196721311419</v>
      </c>
      <c r="I323" s="121">
        <v>4.7032474804031388</v>
      </c>
      <c r="J323" s="129"/>
      <c r="K323" s="154">
        <v>228.2</v>
      </c>
      <c r="L323" s="133">
        <v>0.30769230769229772</v>
      </c>
      <c r="M323" s="121">
        <v>5.1128512206356493</v>
      </c>
      <c r="N323" s="129"/>
      <c r="O323" s="42">
        <v>91.3</v>
      </c>
      <c r="P323" s="121">
        <v>0.10964912280701132</v>
      </c>
      <c r="Q323" s="121">
        <v>5.5200729927007419</v>
      </c>
    </row>
    <row r="324" spans="1:17" x14ac:dyDescent="0.2">
      <c r="A324" s="40" t="s">
        <v>60</v>
      </c>
      <c r="C324" s="125">
        <v>231.3</v>
      </c>
      <c r="D324" s="121">
        <v>1.0043668122270792</v>
      </c>
      <c r="E324" s="121">
        <v>5.5200729927007401</v>
      </c>
      <c r="G324" s="126">
        <v>97.7</v>
      </c>
      <c r="H324" s="121">
        <v>4.4919786096256713</v>
      </c>
      <c r="I324" s="121">
        <v>6.3112078346028264</v>
      </c>
      <c r="K324" s="154">
        <v>230.5</v>
      </c>
      <c r="L324" s="133">
        <v>1.0078878177037787</v>
      </c>
      <c r="M324" s="121">
        <v>5.5402930402930375</v>
      </c>
      <c r="O324" s="42">
        <v>92</v>
      </c>
      <c r="P324" s="121">
        <v>0.76670317634173368</v>
      </c>
      <c r="Q324" s="121">
        <v>4.3083900226757335</v>
      </c>
    </row>
    <row r="325" spans="1:17" x14ac:dyDescent="0.2">
      <c r="A325" s="40" t="s">
        <v>61</v>
      </c>
      <c r="C325" s="125">
        <v>232.5</v>
      </c>
      <c r="D325" s="121">
        <v>0.51880674448767339</v>
      </c>
      <c r="E325" s="121">
        <v>5.3466243769823336</v>
      </c>
      <c r="G325" s="126">
        <v>99.7</v>
      </c>
      <c r="H325" s="121">
        <v>2.0470829068577276</v>
      </c>
      <c r="I325" s="121">
        <v>5.8386411889596603</v>
      </c>
      <c r="K325" s="154">
        <v>231.7</v>
      </c>
      <c r="L325" s="133">
        <v>0.52060737527115375</v>
      </c>
      <c r="M325" s="121">
        <v>5.3660754888585638</v>
      </c>
      <c r="O325" s="42">
        <v>92.2</v>
      </c>
      <c r="P325" s="121">
        <v>0.21739130434782916</v>
      </c>
      <c r="Q325" s="121">
        <v>3.9458850056369785</v>
      </c>
    </row>
    <row r="326" spans="1:17" x14ac:dyDescent="0.2">
      <c r="A326" s="40" t="s">
        <v>62</v>
      </c>
      <c r="C326" s="125">
        <v>234.4</v>
      </c>
      <c r="D326" s="121">
        <v>0.81720430107527131</v>
      </c>
      <c r="E326" s="121">
        <v>5.2064631956912004</v>
      </c>
      <c r="G326" s="126">
        <v>99.8</v>
      </c>
      <c r="H326" s="121">
        <v>0.10030090270811867</v>
      </c>
      <c r="I326" s="121">
        <v>6.0573857598299714</v>
      </c>
      <c r="K326" s="154">
        <v>233.7</v>
      </c>
      <c r="L326" s="133">
        <v>0.86318515321537337</v>
      </c>
      <c r="M326" s="121">
        <v>5.2702702702702648</v>
      </c>
      <c r="O326" s="42">
        <v>93.2</v>
      </c>
      <c r="P326" s="121">
        <v>1.0845986984815619</v>
      </c>
      <c r="Q326" s="121">
        <v>4.4843049327354256</v>
      </c>
    </row>
    <row r="327" spans="1:17" x14ac:dyDescent="0.2">
      <c r="A327" s="40" t="s">
        <v>43</v>
      </c>
      <c r="C327" s="125">
        <v>235.2</v>
      </c>
      <c r="D327" s="121">
        <v>0.34129692832763775</v>
      </c>
      <c r="E327" s="121">
        <v>5.1878354203935579</v>
      </c>
      <c r="G327" s="126">
        <v>100.2</v>
      </c>
      <c r="H327" s="121">
        <v>0.4008016032064185</v>
      </c>
      <c r="I327" s="121">
        <v>5.696202531645576</v>
      </c>
      <c r="K327" s="154">
        <v>234.5</v>
      </c>
      <c r="L327" s="133">
        <v>0.34231921266580922</v>
      </c>
      <c r="M327" s="121">
        <v>5.2513464991023291</v>
      </c>
      <c r="O327" s="42">
        <v>93.4</v>
      </c>
      <c r="P327" s="121">
        <v>0.21459227467811462</v>
      </c>
      <c r="Q327" s="121">
        <v>4.4742729306487687</v>
      </c>
    </row>
    <row r="328" spans="1:17" x14ac:dyDescent="0.2">
      <c r="A328" s="42" t="s">
        <v>52</v>
      </c>
      <c r="C328" s="125">
        <v>235.2</v>
      </c>
      <c r="D328" s="121">
        <v>0</v>
      </c>
      <c r="E328" s="121">
        <v>4.9531459170013363</v>
      </c>
      <c r="G328" s="126">
        <v>99.3</v>
      </c>
      <c r="H328" s="121">
        <v>-0.89820359281437701</v>
      </c>
      <c r="I328" s="121">
        <v>4.3067226890756238</v>
      </c>
      <c r="K328" s="154">
        <v>234.5</v>
      </c>
      <c r="L328" s="133">
        <v>0</v>
      </c>
      <c r="M328" s="121">
        <v>5.0156739811912177</v>
      </c>
      <c r="O328" s="42">
        <v>93.3</v>
      </c>
      <c r="P328" s="121">
        <v>-0.10706638115632602</v>
      </c>
      <c r="Q328" s="121">
        <v>4.2458100558659186</v>
      </c>
    </row>
    <row r="329" spans="1:17" x14ac:dyDescent="0.2">
      <c r="A329" s="40" t="s">
        <v>53</v>
      </c>
      <c r="C329" s="120">
        <v>234.7</v>
      </c>
      <c r="D329" s="121">
        <v>-0.21258503401360546</v>
      </c>
      <c r="E329" s="121">
        <v>4.9642218246869385</v>
      </c>
      <c r="G329" s="126">
        <v>96.9</v>
      </c>
      <c r="H329" s="121">
        <v>-2.4169184290030126</v>
      </c>
      <c r="I329" s="121">
        <v>5.4406964091403696</v>
      </c>
      <c r="K329" s="154">
        <v>233.9</v>
      </c>
      <c r="L329" s="133">
        <v>-0.25586353944562212</v>
      </c>
      <c r="M329" s="121">
        <v>5.0291872474180588</v>
      </c>
      <c r="O329" s="42">
        <v>93.3</v>
      </c>
      <c r="P329" s="121">
        <v>0</v>
      </c>
      <c r="Q329" s="121">
        <v>4.4792833146696527</v>
      </c>
    </row>
    <row r="330" spans="1:17" x14ac:dyDescent="0.2">
      <c r="A330" s="42" t="s">
        <v>54</v>
      </c>
      <c r="C330" s="98">
        <v>236.1</v>
      </c>
      <c r="D330" s="121">
        <v>0.59650617809970419</v>
      </c>
      <c r="E330" s="121">
        <v>5.1670378619153645</v>
      </c>
      <c r="G330" s="126">
        <v>99.3</v>
      </c>
      <c r="H330" s="121">
        <v>2.4767801857585052</v>
      </c>
      <c r="I330" s="121">
        <v>6.203208556149729</v>
      </c>
      <c r="K330" s="154">
        <v>235.4</v>
      </c>
      <c r="L330" s="133">
        <v>0.64129970072681619</v>
      </c>
      <c r="M330" s="121">
        <v>5.277280858676213</v>
      </c>
      <c r="O330" s="42">
        <v>93.8</v>
      </c>
      <c r="P330" s="121">
        <v>0.53590568060021437</v>
      </c>
      <c r="Q330" s="121">
        <v>4.4543429844097995</v>
      </c>
    </row>
    <row r="331" spans="1:17" x14ac:dyDescent="0.2">
      <c r="A331" s="42" t="s">
        <v>55</v>
      </c>
      <c r="C331" s="98">
        <v>237.9</v>
      </c>
      <c r="D331" s="121">
        <v>0.7623888182973364</v>
      </c>
      <c r="E331" s="121">
        <v>5.5925432756324875</v>
      </c>
      <c r="G331" s="126">
        <v>101.8</v>
      </c>
      <c r="H331" s="121">
        <v>2.5176233635448138</v>
      </c>
      <c r="I331" s="121">
        <v>5.0567595459236232</v>
      </c>
      <c r="K331" s="154">
        <v>237.3</v>
      </c>
      <c r="L331" s="133">
        <v>0.80713678844519521</v>
      </c>
      <c r="M331" s="121">
        <v>5.7486631016042802</v>
      </c>
      <c r="O331" s="42">
        <v>94.4</v>
      </c>
      <c r="P331" s="121">
        <v>0.63965884861408162</v>
      </c>
      <c r="Q331" s="121">
        <v>5.1224944320712789</v>
      </c>
    </row>
    <row r="332" spans="1:17" x14ac:dyDescent="0.2">
      <c r="A332" s="40" t="s">
        <v>56</v>
      </c>
      <c r="C332" s="98">
        <v>238</v>
      </c>
      <c r="D332" s="121">
        <v>4.203446826397407E-2</v>
      </c>
      <c r="E332" s="121">
        <v>5.4030115146146978</v>
      </c>
      <c r="G332" s="126">
        <v>102.3</v>
      </c>
      <c r="H332" s="121">
        <v>0.49115913555992141</v>
      </c>
      <c r="I332" s="121">
        <v>6.8965517241379253</v>
      </c>
      <c r="K332" s="154">
        <v>237.4</v>
      </c>
      <c r="L332" s="133">
        <v>4.2140750105357228E-2</v>
      </c>
      <c r="M332" s="121">
        <v>5.5580257892396618</v>
      </c>
      <c r="O332" s="42">
        <v>94.5</v>
      </c>
      <c r="P332" s="121">
        <v>0.10593220338982448</v>
      </c>
      <c r="Q332" s="121">
        <v>5</v>
      </c>
    </row>
    <row r="333" spans="1:17" x14ac:dyDescent="0.2">
      <c r="A333" s="40" t="s">
        <v>57</v>
      </c>
      <c r="C333" s="98">
        <v>238.5</v>
      </c>
      <c r="D333" s="121">
        <v>0.21008403361344538</v>
      </c>
      <c r="E333" s="121">
        <v>5.1587301587301537</v>
      </c>
      <c r="G333" s="98">
        <v>103</v>
      </c>
      <c r="H333" s="121">
        <v>0.68426197458455795</v>
      </c>
      <c r="I333" s="121">
        <v>5.7494866529774065</v>
      </c>
      <c r="K333" s="154">
        <v>237.9</v>
      </c>
      <c r="L333" s="133">
        <v>0.2106149957876946</v>
      </c>
      <c r="M333" s="121">
        <v>5.3120849933598935</v>
      </c>
      <c r="O333" s="42">
        <v>94.6</v>
      </c>
      <c r="P333" s="121">
        <v>0.10582010582009981</v>
      </c>
      <c r="Q333" s="121">
        <v>4.7619047619047592</v>
      </c>
    </row>
    <row r="334" spans="1:17" x14ac:dyDescent="0.2">
      <c r="A334" s="40" t="s">
        <v>58</v>
      </c>
      <c r="C334" s="98">
        <v>239.4</v>
      </c>
      <c r="D334" s="121">
        <v>0.37735849056604015</v>
      </c>
      <c r="E334" s="121">
        <v>4.8161120840630467</v>
      </c>
      <c r="G334" s="98">
        <v>102.5</v>
      </c>
      <c r="H334" s="121">
        <v>-0.48543689320388345</v>
      </c>
      <c r="I334" s="121">
        <v>5.0204918032786949</v>
      </c>
      <c r="K334" s="154">
        <v>238.8</v>
      </c>
      <c r="L334" s="133">
        <v>0.37831021437579881</v>
      </c>
      <c r="M334" s="121">
        <v>4.9670329670329725</v>
      </c>
      <c r="O334" s="42">
        <v>95.1</v>
      </c>
      <c r="P334" s="121">
        <v>0.52854122621564481</v>
      </c>
      <c r="Q334" s="121">
        <v>4.2763157894736743</v>
      </c>
    </row>
    <row r="335" spans="1:17" x14ac:dyDescent="0.2">
      <c r="A335" s="54">
        <v>2012</v>
      </c>
      <c r="B335" s="55"/>
      <c r="C335" s="56"/>
      <c r="D335" s="121"/>
      <c r="E335" s="49"/>
      <c r="G335" s="56"/>
      <c r="H335" s="121"/>
      <c r="J335"/>
      <c r="K335" s="154"/>
      <c r="L335" s="121"/>
      <c r="O335" s="56"/>
      <c r="P335" s="56"/>
    </row>
    <row r="336" spans="1:17" x14ac:dyDescent="0.2">
      <c r="A336" s="40" t="s">
        <v>59</v>
      </c>
      <c r="C336" s="98">
        <v>238</v>
      </c>
      <c r="D336" s="121">
        <v>-0.58479532163742931</v>
      </c>
      <c r="E336" s="121">
        <v>3.9301310043668125</v>
      </c>
      <c r="F336" s="129"/>
      <c r="G336" s="98">
        <v>98.4</v>
      </c>
      <c r="H336" s="121">
        <v>-3.9999999999999947</v>
      </c>
      <c r="I336" s="121">
        <v>5.2406417112299524</v>
      </c>
      <c r="J336" s="129"/>
      <c r="K336" s="154">
        <v>237.3</v>
      </c>
      <c r="L336" s="133">
        <v>-0.62814070351758788</v>
      </c>
      <c r="M336" s="121">
        <v>3.9877300613497035</v>
      </c>
      <c r="N336" s="129"/>
      <c r="O336" s="42">
        <v>94.6</v>
      </c>
      <c r="P336" s="121">
        <v>-0.52576235541535232</v>
      </c>
      <c r="Q336" s="121">
        <v>3.7181150021616816</v>
      </c>
    </row>
    <row r="337" spans="1:18" x14ac:dyDescent="0.2">
      <c r="A337" s="40" t="s">
        <v>60</v>
      </c>
      <c r="C337" s="98">
        <v>239.9</v>
      </c>
      <c r="D337" s="121">
        <v>0.79831932773109482</v>
      </c>
      <c r="E337" s="121">
        <v>3.7181150021616918</v>
      </c>
      <c r="G337" s="98">
        <v>102.4</v>
      </c>
      <c r="H337" s="121">
        <v>4.0650406504065035</v>
      </c>
      <c r="I337" s="121">
        <v>4.8106448311156633</v>
      </c>
      <c r="K337" s="154">
        <v>239.3</v>
      </c>
      <c r="L337" s="133">
        <v>0.84281500210703353</v>
      </c>
      <c r="M337" s="121">
        <v>3.8177874186551026</v>
      </c>
      <c r="O337" s="42">
        <v>95.1</v>
      </c>
      <c r="P337" s="121">
        <v>0.52854122621564481</v>
      </c>
      <c r="Q337" s="121">
        <v>3.369565217391298</v>
      </c>
    </row>
    <row r="338" spans="1:18" x14ac:dyDescent="0.2">
      <c r="A338" s="40" t="s">
        <v>61</v>
      </c>
      <c r="C338" s="98">
        <v>240.8</v>
      </c>
      <c r="D338" s="121">
        <v>0.37515631513130709</v>
      </c>
      <c r="E338" s="121">
        <v>3.5698924731182844</v>
      </c>
      <c r="G338" s="98">
        <v>105.1</v>
      </c>
      <c r="H338" s="121">
        <v>2.6367187499999889</v>
      </c>
      <c r="I338" s="121">
        <v>5.4162487462387077</v>
      </c>
      <c r="K338" s="154">
        <v>240.2</v>
      </c>
      <c r="L338" s="133">
        <v>0.3760969494358557</v>
      </c>
      <c r="M338" s="121">
        <v>3.6685369011653002</v>
      </c>
      <c r="O338" s="42">
        <v>95.4</v>
      </c>
      <c r="P338" s="121">
        <v>0.31545741324922333</v>
      </c>
      <c r="Q338" s="121">
        <v>3.4707158351410006</v>
      </c>
    </row>
    <row r="339" spans="1:18" x14ac:dyDescent="0.2">
      <c r="A339" s="40" t="s">
        <v>62</v>
      </c>
      <c r="C339" s="98">
        <v>242.5</v>
      </c>
      <c r="D339" s="121">
        <v>0.70598006644517797</v>
      </c>
      <c r="E339" s="121">
        <v>3.4556313993174035</v>
      </c>
      <c r="G339" s="98">
        <v>104.7</v>
      </c>
      <c r="H339" s="121">
        <v>-0.3805899143672612</v>
      </c>
      <c r="I339" s="121">
        <v>4.9098196392785631</v>
      </c>
      <c r="K339" s="154">
        <v>241.9</v>
      </c>
      <c r="L339" s="133">
        <v>0.70774354704412623</v>
      </c>
      <c r="M339" s="121">
        <v>3.5087719298245688</v>
      </c>
      <c r="O339" s="42">
        <v>96</v>
      </c>
      <c r="P339" s="121">
        <v>0.62893081761005687</v>
      </c>
      <c r="Q339" s="121">
        <v>3.004291845493559</v>
      </c>
    </row>
    <row r="340" spans="1:18" x14ac:dyDescent="0.2">
      <c r="A340" s="40" t="s">
        <v>43</v>
      </c>
      <c r="C340" s="98">
        <v>242.4</v>
      </c>
      <c r="D340" s="121">
        <v>-4.123711340205951E-2</v>
      </c>
      <c r="E340" s="121">
        <v>3.0612244897959258</v>
      </c>
      <c r="G340" s="98">
        <v>105</v>
      </c>
      <c r="H340" s="121">
        <v>0.28653295128939554</v>
      </c>
      <c r="I340" s="121">
        <v>4.7904191616766436</v>
      </c>
      <c r="K340" s="154">
        <v>241.8</v>
      </c>
      <c r="L340" s="133">
        <v>-4.1339396444806109E-2</v>
      </c>
      <c r="M340" s="121">
        <v>3.1130063965884909</v>
      </c>
      <c r="O340" s="42">
        <v>95.9</v>
      </c>
      <c r="P340" s="121">
        <v>-0.10416666666666075</v>
      </c>
      <c r="Q340" s="121">
        <v>2.6766595289079227</v>
      </c>
    </row>
    <row r="341" spans="1:18" x14ac:dyDescent="0.2">
      <c r="A341" s="40" t="s">
        <v>52</v>
      </c>
      <c r="C341" s="98">
        <v>241.8</v>
      </c>
      <c r="D341" s="121">
        <v>-0.24752475247524519</v>
      </c>
      <c r="E341" s="121">
        <v>2.8061224489796017</v>
      </c>
      <c r="G341" s="98">
        <v>103.8</v>
      </c>
      <c r="H341" s="121">
        <v>-1.1428571428571457</v>
      </c>
      <c r="I341" s="121">
        <v>4.5317220543806647</v>
      </c>
      <c r="K341" s="154">
        <v>241.1</v>
      </c>
      <c r="L341" s="133">
        <v>-0.28949545078578165</v>
      </c>
      <c r="M341" s="121">
        <v>2.8144989339019166</v>
      </c>
      <c r="O341" s="42">
        <v>95.6</v>
      </c>
      <c r="P341" s="121">
        <v>-0.31282586027112758</v>
      </c>
      <c r="Q341" s="121">
        <v>2.4651661307609833</v>
      </c>
    </row>
    <row r="342" spans="1:18" x14ac:dyDescent="0.2">
      <c r="A342" s="40" t="s">
        <v>53</v>
      </c>
      <c r="C342" s="98">
        <v>242.1</v>
      </c>
      <c r="D342" s="121">
        <v>0.12406947890818151</v>
      </c>
      <c r="E342" s="121">
        <v>3.1529612270984262</v>
      </c>
      <c r="G342" s="98">
        <v>101.6</v>
      </c>
      <c r="H342" s="121">
        <v>-2.1194605009633936</v>
      </c>
      <c r="I342" s="121">
        <v>4.850361197110411</v>
      </c>
      <c r="K342" s="154">
        <v>241.3</v>
      </c>
      <c r="L342" s="133">
        <v>8.295313148072303E-2</v>
      </c>
      <c r="M342" s="121">
        <v>3.1637451902522469</v>
      </c>
      <c r="O342" s="42">
        <v>95.7</v>
      </c>
      <c r="P342" s="121">
        <v>0.10460251046025996</v>
      </c>
      <c r="Q342" s="121">
        <v>2.5723472668810352</v>
      </c>
      <c r="R342" s="134"/>
    </row>
    <row r="343" spans="1:18" x14ac:dyDescent="0.2">
      <c r="A343" s="132" t="s">
        <v>54</v>
      </c>
      <c r="C343" s="98">
        <v>243</v>
      </c>
      <c r="D343" s="121">
        <v>0.37174721189591314</v>
      </c>
      <c r="E343" s="121">
        <v>2.9224904701397736</v>
      </c>
      <c r="G343" s="98">
        <v>103.1</v>
      </c>
      <c r="H343" s="121">
        <v>1.4763779527559056</v>
      </c>
      <c r="I343" s="121">
        <v>3.8267875125881137</v>
      </c>
      <c r="K343" s="154">
        <v>242.3</v>
      </c>
      <c r="L343" s="133">
        <v>0.41442188147533532</v>
      </c>
      <c r="M343" s="121">
        <v>2.9311809685641488</v>
      </c>
      <c r="O343" s="42">
        <v>96.1</v>
      </c>
      <c r="P343" s="121">
        <v>0.41797283176592631</v>
      </c>
      <c r="Q343" s="121">
        <v>2.4520255863539413</v>
      </c>
      <c r="R343" s="134"/>
    </row>
    <row r="344" spans="1:18" x14ac:dyDescent="0.2">
      <c r="A344" s="42" t="s">
        <v>55</v>
      </c>
      <c r="C344" s="128">
        <v>244.2</v>
      </c>
      <c r="D344" s="121">
        <v>0.49382716049382247</v>
      </c>
      <c r="E344" s="121">
        <v>2.64817150063051</v>
      </c>
      <c r="G344" s="98">
        <v>106</v>
      </c>
      <c r="H344" s="121">
        <v>2.8128031037827408</v>
      </c>
      <c r="I344" s="121">
        <v>4.1257367387033428</v>
      </c>
      <c r="K344" s="154">
        <v>243.5</v>
      </c>
      <c r="L344" s="133">
        <v>0.4952538175815091</v>
      </c>
      <c r="M344" s="121">
        <v>2.612726506531811</v>
      </c>
      <c r="O344" s="42">
        <v>96.5</v>
      </c>
      <c r="P344" s="121">
        <v>0.41623309053070312</v>
      </c>
      <c r="Q344" s="121">
        <v>2.2245762711864345</v>
      </c>
      <c r="R344" s="134"/>
    </row>
    <row r="345" spans="1:18" x14ac:dyDescent="0.2">
      <c r="A345" s="42" t="s">
        <v>56</v>
      </c>
      <c r="C345" s="128">
        <v>245.6</v>
      </c>
      <c r="D345" s="121">
        <v>0.5733005733005756</v>
      </c>
      <c r="E345" s="121">
        <v>3.1932773109243673</v>
      </c>
      <c r="G345" s="98">
        <v>106.6</v>
      </c>
      <c r="H345" s="121">
        <v>0.56603773584905126</v>
      </c>
      <c r="I345" s="121">
        <v>4.2033235581622659</v>
      </c>
      <c r="K345" s="154">
        <v>244.7</v>
      </c>
      <c r="L345" s="133">
        <v>0.49281314168376777</v>
      </c>
      <c r="M345" s="121">
        <v>3.074978938500414</v>
      </c>
      <c r="O345" s="42">
        <v>97</v>
      </c>
      <c r="P345" s="121">
        <v>0.5181347150259068</v>
      </c>
      <c r="Q345" s="121">
        <v>2.6455026455026456</v>
      </c>
      <c r="R345" s="134"/>
    </row>
    <row r="346" spans="1:18" x14ac:dyDescent="0.2">
      <c r="A346" s="42" t="s">
        <v>57</v>
      </c>
      <c r="C346" s="42">
        <v>245.6</v>
      </c>
      <c r="D346" s="121">
        <v>0</v>
      </c>
      <c r="E346" s="121">
        <v>2.976939203354295</v>
      </c>
      <c r="G346" s="98">
        <v>106.2</v>
      </c>
      <c r="H346" s="121">
        <v>-0.37523452157597703</v>
      </c>
      <c r="I346" s="121">
        <v>3.106796116504857</v>
      </c>
      <c r="K346" s="154">
        <v>244.9</v>
      </c>
      <c r="L346" s="133">
        <v>8.17327339599494E-2</v>
      </c>
      <c r="M346" s="121">
        <v>2.942412778478352</v>
      </c>
      <c r="O346" s="42">
        <v>97.2</v>
      </c>
      <c r="P346" s="121">
        <v>0.20618556701031218</v>
      </c>
      <c r="Q346" s="121">
        <v>2.7484143763213624</v>
      </c>
      <c r="R346" s="134"/>
    </row>
    <row r="347" spans="1:18" x14ac:dyDescent="0.2">
      <c r="A347" s="42" t="s">
        <v>58</v>
      </c>
      <c r="C347" s="42">
        <v>246.8</v>
      </c>
      <c r="D347" s="121">
        <v>0.48859934853420894</v>
      </c>
      <c r="E347" s="121">
        <v>3.0910609857978302</v>
      </c>
      <c r="G347" s="98">
        <v>106.7</v>
      </c>
      <c r="H347" s="121">
        <v>0.47080979284369112</v>
      </c>
      <c r="I347" s="121">
        <v>4.0975609756097588</v>
      </c>
      <c r="K347" s="154">
        <v>246</v>
      </c>
      <c r="L347" s="133">
        <v>0.44916292364229893</v>
      </c>
      <c r="M347" s="121">
        <v>3.015075376884417</v>
      </c>
      <c r="O347" s="42">
        <v>97.6</v>
      </c>
      <c r="P347" s="121">
        <v>0.41152263374484715</v>
      </c>
      <c r="Q347" s="121">
        <v>2.6288117770767618</v>
      </c>
    </row>
    <row r="348" spans="1:18" x14ac:dyDescent="0.2">
      <c r="A348" s="54">
        <v>2013</v>
      </c>
      <c r="B348" s="55"/>
      <c r="C348" s="56"/>
      <c r="D348" s="121"/>
      <c r="E348" s="49"/>
      <c r="G348" s="56"/>
      <c r="H348" s="121"/>
      <c r="J348"/>
      <c r="K348" s="154"/>
      <c r="L348" s="121"/>
      <c r="O348" s="56"/>
      <c r="P348" s="56"/>
    </row>
    <row r="349" spans="1:18" x14ac:dyDescent="0.2">
      <c r="A349" s="40" t="s">
        <v>59</v>
      </c>
      <c r="C349" s="42">
        <v>245.8</v>
      </c>
      <c r="D349" s="121">
        <v>-0.4051863857374392</v>
      </c>
      <c r="E349" s="121">
        <v>3.2773109243697531</v>
      </c>
      <c r="G349" s="128">
        <v>102.5</v>
      </c>
      <c r="H349" s="121">
        <v>-3.9362699156513616</v>
      </c>
      <c r="I349" s="121">
        <v>4.1666666666666607</v>
      </c>
      <c r="K349" s="154">
        <v>245.1</v>
      </c>
      <c r="L349" s="133">
        <v>-0.36585365853658569</v>
      </c>
      <c r="M349" s="121">
        <v>3.2869785082174392</v>
      </c>
      <c r="O349" s="42">
        <v>97.1</v>
      </c>
      <c r="P349" s="121">
        <v>-0.51229508196721318</v>
      </c>
      <c r="Q349" s="121">
        <v>3.2096706961233901</v>
      </c>
      <c r="R349" s="134"/>
    </row>
    <row r="350" spans="1:18" x14ac:dyDescent="0.2">
      <c r="A350" s="42" t="s">
        <v>60</v>
      </c>
      <c r="C350" s="42">
        <v>247.6</v>
      </c>
      <c r="D350" s="121">
        <v>0.73230268510983842</v>
      </c>
      <c r="E350" s="121">
        <v>3.2096706961233799</v>
      </c>
      <c r="G350" s="128">
        <v>106.7</v>
      </c>
      <c r="H350" s="121">
        <v>4.0975609756097588</v>
      </c>
      <c r="I350" s="121">
        <v>4.1992187499999973</v>
      </c>
      <c r="K350" s="154">
        <v>246.9</v>
      </c>
      <c r="L350" s="133">
        <v>0.73439412484701538</v>
      </c>
      <c r="M350" s="121">
        <v>3.1759297952361027</v>
      </c>
      <c r="O350" s="42">
        <v>97.8</v>
      </c>
      <c r="P350" s="121">
        <v>0.72090628218331909</v>
      </c>
      <c r="Q350" s="121">
        <v>2.8391167192429054</v>
      </c>
      <c r="R350" s="134"/>
    </row>
    <row r="351" spans="1:18" x14ac:dyDescent="0.2">
      <c r="A351" s="42" t="s">
        <v>61</v>
      </c>
      <c r="C351" s="42">
        <v>248.7</v>
      </c>
      <c r="D351" s="121">
        <v>0.4442649434571867</v>
      </c>
      <c r="E351" s="121">
        <v>3.2807308970099571</v>
      </c>
      <c r="G351" s="42">
        <v>108.8</v>
      </c>
      <c r="H351" s="121">
        <v>1.9681349578256742</v>
      </c>
      <c r="I351" s="121">
        <v>3.5204567078972437</v>
      </c>
      <c r="K351" s="154">
        <v>248</v>
      </c>
      <c r="L351" s="133">
        <v>0.44552450384771625</v>
      </c>
      <c r="M351" s="121">
        <v>3.2472939217318948</v>
      </c>
      <c r="O351" s="42">
        <v>98.1</v>
      </c>
      <c r="P351" s="121">
        <v>0.30674846625766583</v>
      </c>
      <c r="Q351" s="121">
        <v>2.8301886792452708</v>
      </c>
      <c r="R351" s="134"/>
    </row>
    <row r="352" spans="1:18" x14ac:dyDescent="0.2">
      <c r="A352" s="42" t="s">
        <v>62</v>
      </c>
      <c r="C352" s="42">
        <v>249.5</v>
      </c>
      <c r="D352" s="121">
        <v>0.32167269802975934</v>
      </c>
      <c r="E352" s="121">
        <v>2.8865979381443299</v>
      </c>
      <c r="F352" s="57"/>
      <c r="G352" s="42">
        <v>108.4</v>
      </c>
      <c r="H352" s="121">
        <v>-0.36764705882352161</v>
      </c>
      <c r="I352" s="121">
        <v>3.533906399235915</v>
      </c>
      <c r="J352" s="57"/>
      <c r="K352" s="154">
        <v>248.8</v>
      </c>
      <c r="L352" s="133">
        <v>0.3225806451612856</v>
      </c>
      <c r="M352" s="121">
        <v>2.8524183546920234</v>
      </c>
      <c r="N352" s="57"/>
      <c r="O352" s="42">
        <v>98.3</v>
      </c>
      <c r="P352" s="121">
        <v>0.20387359836901414</v>
      </c>
      <c r="Q352" s="121">
        <v>2.3958333333333304</v>
      </c>
      <c r="R352" s="134"/>
    </row>
    <row r="353" spans="1:18" x14ac:dyDescent="0.2">
      <c r="A353" s="42" t="s">
        <v>43</v>
      </c>
      <c r="C353" s="42">
        <v>250</v>
      </c>
      <c r="D353" s="121">
        <v>0.20040080160320639</v>
      </c>
      <c r="E353" s="121">
        <v>3.1353135313531331</v>
      </c>
      <c r="F353" s="57"/>
      <c r="G353" s="42">
        <v>109.7</v>
      </c>
      <c r="H353" s="121">
        <v>1.1992619926199235</v>
      </c>
      <c r="I353" s="121">
        <v>4.4761904761904789</v>
      </c>
      <c r="J353" s="57"/>
      <c r="K353" s="154">
        <v>249.2</v>
      </c>
      <c r="L353" s="133">
        <v>0.1607717041800516</v>
      </c>
      <c r="M353" s="121">
        <v>3.0603804797353087</v>
      </c>
      <c r="N353" s="57"/>
      <c r="O353" s="42">
        <v>98.5</v>
      </c>
      <c r="P353" s="121">
        <v>0.2034587995930853</v>
      </c>
      <c r="Q353" s="121">
        <v>2.7111574556829972</v>
      </c>
      <c r="R353" s="134"/>
    </row>
    <row r="354" spans="1:18" x14ac:dyDescent="0.2">
      <c r="A354" s="42" t="s">
        <v>52</v>
      </c>
      <c r="C354" s="131">
        <v>249.7</v>
      </c>
      <c r="D354" s="121">
        <v>-0.12000000000000455</v>
      </c>
      <c r="E354" s="121">
        <v>3.2671629445822901</v>
      </c>
      <c r="F354" s="57"/>
      <c r="G354" s="42">
        <v>108.5</v>
      </c>
      <c r="H354" s="121">
        <v>-1.0938924339106679</v>
      </c>
      <c r="I354" s="121">
        <v>4.5279383429672482</v>
      </c>
      <c r="J354" s="57"/>
      <c r="K354" s="154">
        <v>249</v>
      </c>
      <c r="L354" s="133">
        <v>-8.025682182984939E-2</v>
      </c>
      <c r="M354" s="121">
        <v>3.2766486934881813</v>
      </c>
      <c r="N354" s="57"/>
      <c r="O354" s="42">
        <v>98.3</v>
      </c>
      <c r="P354" s="121">
        <v>-0.2030456852791907</v>
      </c>
      <c r="Q354" s="121">
        <v>2.8242677824267814</v>
      </c>
      <c r="R354" s="134"/>
    </row>
    <row r="355" spans="1:18" x14ac:dyDescent="0.2">
      <c r="A355" s="42" t="s">
        <v>53</v>
      </c>
      <c r="C355" s="42">
        <v>249.7</v>
      </c>
      <c r="D355" s="121">
        <v>0</v>
      </c>
      <c r="E355" s="121">
        <v>3.1391986782321331</v>
      </c>
      <c r="F355" s="57"/>
      <c r="G355" s="42">
        <v>106.2</v>
      </c>
      <c r="H355" s="121">
        <v>-2.1198156682027625</v>
      </c>
      <c r="I355" s="121">
        <v>4.5275590551181191</v>
      </c>
      <c r="J355" s="57"/>
      <c r="K355" s="154">
        <v>249</v>
      </c>
      <c r="L355" s="133">
        <v>0</v>
      </c>
      <c r="M355" s="121">
        <v>3.1910484873601277</v>
      </c>
      <c r="N355" s="57"/>
      <c r="O355" s="42">
        <v>98.3</v>
      </c>
      <c r="P355" s="121">
        <v>0</v>
      </c>
      <c r="Q355" s="121">
        <v>2.7168234064785728</v>
      </c>
      <c r="R355" s="134"/>
    </row>
    <row r="356" spans="1:18" x14ac:dyDescent="0.2">
      <c r="A356" s="42" t="s">
        <v>54</v>
      </c>
      <c r="C356" s="131">
        <v>251</v>
      </c>
      <c r="D356" s="121">
        <v>0.52062474969964412</v>
      </c>
      <c r="E356" s="121">
        <v>3.2921810699588478</v>
      </c>
      <c r="F356" s="57"/>
      <c r="G356" s="42">
        <v>108.5</v>
      </c>
      <c r="H356" s="121">
        <v>2.1657250470809766</v>
      </c>
      <c r="I356" s="121">
        <v>5.2376333656644087</v>
      </c>
      <c r="J356" s="57"/>
      <c r="K356" s="154">
        <v>250.3</v>
      </c>
      <c r="L356" s="133">
        <v>0.52208835341365223</v>
      </c>
      <c r="M356" s="121">
        <v>3.3016921172100702</v>
      </c>
      <c r="N356" s="57"/>
      <c r="O356" s="42">
        <v>98.7</v>
      </c>
      <c r="P356" s="121">
        <v>0.4069175991861706</v>
      </c>
      <c r="Q356" s="121">
        <v>2.7055150884495407</v>
      </c>
      <c r="R356" s="134"/>
    </row>
    <row r="357" spans="1:18" x14ac:dyDescent="0.2">
      <c r="A357" s="42" t="s">
        <v>55</v>
      </c>
      <c r="C357" s="42">
        <v>251.9</v>
      </c>
      <c r="D357" s="121">
        <v>0.35856573705179506</v>
      </c>
      <c r="E357" s="121">
        <v>3.1531531531531605</v>
      </c>
      <c r="F357" s="57"/>
      <c r="G357" s="42">
        <v>111.2</v>
      </c>
      <c r="H357" s="121">
        <v>2.4884792626728136</v>
      </c>
      <c r="I357" s="121">
        <v>4.905660377358493</v>
      </c>
      <c r="J357" s="57"/>
      <c r="K357" s="154">
        <v>251.2</v>
      </c>
      <c r="L357" s="133">
        <v>0.35956851777865229</v>
      </c>
      <c r="M357" s="121">
        <v>3.1622176591375721</v>
      </c>
      <c r="N357" s="57"/>
      <c r="O357" s="42">
        <v>99.1</v>
      </c>
      <c r="P357" s="121">
        <v>0.40526849037486473</v>
      </c>
      <c r="Q357" s="121">
        <v>2.6943005181347091</v>
      </c>
      <c r="R357" s="134"/>
    </row>
    <row r="358" spans="1:18" x14ac:dyDescent="0.2">
      <c r="A358" s="42" t="s">
        <v>56</v>
      </c>
      <c r="C358" s="128">
        <v>251.9</v>
      </c>
      <c r="D358" s="121">
        <v>0</v>
      </c>
      <c r="E358" s="121">
        <v>2.5651465798045647</v>
      </c>
      <c r="G358" s="42">
        <v>111.2</v>
      </c>
      <c r="H358" s="121">
        <v>0</v>
      </c>
      <c r="I358" s="121">
        <v>4.3151969981238354</v>
      </c>
      <c r="K358" s="154">
        <v>251.2</v>
      </c>
      <c r="L358" s="133">
        <v>0</v>
      </c>
      <c r="M358" s="121">
        <v>2.6563138536984066</v>
      </c>
      <c r="O358" s="42">
        <v>99.1</v>
      </c>
      <c r="P358" s="121">
        <v>0</v>
      </c>
      <c r="Q358" s="121">
        <v>2.1649484536082415</v>
      </c>
      <c r="R358" s="134"/>
    </row>
    <row r="359" spans="1:18" x14ac:dyDescent="0.2">
      <c r="A359" s="42" t="s">
        <v>57</v>
      </c>
      <c r="C359" s="42">
        <v>252.1</v>
      </c>
      <c r="D359" s="121">
        <v>7.9396585946799769E-2</v>
      </c>
      <c r="E359" s="121">
        <v>2.6465798045602607</v>
      </c>
      <c r="G359" s="42">
        <v>111.7</v>
      </c>
      <c r="H359" s="121">
        <v>0.44964028776978415</v>
      </c>
      <c r="I359" s="121">
        <v>5.1789077212806029</v>
      </c>
      <c r="K359" s="154">
        <v>251.5</v>
      </c>
      <c r="L359" s="133">
        <v>0.11942675159235527</v>
      </c>
      <c r="M359" s="121">
        <v>2.6949775418538153</v>
      </c>
      <c r="O359" s="42">
        <v>99.2</v>
      </c>
      <c r="P359" s="121">
        <v>0.10090817356206713</v>
      </c>
      <c r="Q359" s="121">
        <v>2.0576131687242798</v>
      </c>
      <c r="R359" s="134"/>
    </row>
    <row r="360" spans="1:18" x14ac:dyDescent="0.2">
      <c r="A360" s="132" t="s">
        <v>58</v>
      </c>
      <c r="C360" s="42">
        <v>253.4</v>
      </c>
      <c r="D360" s="121">
        <v>0.51566838556128969</v>
      </c>
      <c r="E360" s="121">
        <v>2.6742301458670967</v>
      </c>
      <c r="G360" s="42">
        <v>112.4</v>
      </c>
      <c r="H360" s="121">
        <v>0.62667860340197212</v>
      </c>
      <c r="I360" s="121">
        <v>5.3420805998125616</v>
      </c>
      <c r="K360" s="154">
        <v>252.8</v>
      </c>
      <c r="L360" s="133">
        <v>0.51689860834991386</v>
      </c>
      <c r="M360" s="121">
        <v>2.7642276422764276</v>
      </c>
      <c r="O360" s="42">
        <v>99.6</v>
      </c>
      <c r="P360" s="121">
        <v>0.40322580645160433</v>
      </c>
      <c r="Q360" s="121">
        <v>2.0491803278688527</v>
      </c>
      <c r="R360" s="134"/>
    </row>
    <row r="361" spans="1:18" x14ac:dyDescent="0.2">
      <c r="A361" s="54">
        <v>2014</v>
      </c>
      <c r="B361" s="55"/>
      <c r="C361" s="56"/>
      <c r="D361" s="121"/>
      <c r="E361" s="49"/>
      <c r="G361" s="56"/>
      <c r="H361" s="121"/>
      <c r="J361"/>
      <c r="K361" s="154"/>
      <c r="L361" s="121"/>
      <c r="O361" s="56"/>
      <c r="P361" s="56"/>
    </row>
    <row r="362" spans="1:18" x14ac:dyDescent="0.2">
      <c r="A362" s="40" t="s">
        <v>59</v>
      </c>
      <c r="C362" s="141">
        <v>252.6</v>
      </c>
      <c r="D362" s="121">
        <v>-0.3157063930544638</v>
      </c>
      <c r="E362" s="121">
        <v>2.7664768104149644</v>
      </c>
      <c r="F362" s="57"/>
      <c r="G362" s="141">
        <v>107.4</v>
      </c>
      <c r="H362" s="121">
        <v>-4.4483985765124547</v>
      </c>
      <c r="I362" s="121">
        <v>4.7804878048780548</v>
      </c>
      <c r="J362" s="57"/>
      <c r="K362" s="154">
        <v>251.9</v>
      </c>
      <c r="L362" s="121">
        <v>-0.35601265822785555</v>
      </c>
      <c r="M362" s="121">
        <v>2.7743778049775649</v>
      </c>
      <c r="O362" s="42">
        <v>99</v>
      </c>
      <c r="P362" s="121">
        <v>-0.60240963855421115</v>
      </c>
      <c r="Q362" s="121">
        <v>2.6655896607431284</v>
      </c>
    </row>
    <row r="363" spans="1:18" x14ac:dyDescent="0.2">
      <c r="A363" s="42" t="s">
        <v>60</v>
      </c>
      <c r="C363" s="141">
        <v>254.2</v>
      </c>
      <c r="D363" s="121">
        <v>0.63341250989706832</v>
      </c>
      <c r="E363" s="121">
        <v>2.665589660743132</v>
      </c>
      <c r="F363" s="57"/>
      <c r="G363" s="141">
        <v>112.3</v>
      </c>
      <c r="H363" s="121">
        <v>4.5623836126629342</v>
      </c>
      <c r="I363" s="121">
        <v>5.2483598875351394</v>
      </c>
      <c r="J363" s="57"/>
      <c r="K363" s="154">
        <v>253.6</v>
      </c>
      <c r="L363" s="121">
        <v>0.67487098054783701</v>
      </c>
      <c r="M363" s="121">
        <v>2.7136492507087842</v>
      </c>
      <c r="O363" s="42">
        <v>99.5</v>
      </c>
      <c r="P363" s="121">
        <v>0.50505050505050508</v>
      </c>
      <c r="Q363" s="121">
        <v>1.738241308793459</v>
      </c>
      <c r="R363" s="134"/>
    </row>
    <row r="364" spans="1:18" x14ac:dyDescent="0.2">
      <c r="A364" s="42" t="s">
        <v>61</v>
      </c>
      <c r="C364" s="141">
        <v>254.8</v>
      </c>
      <c r="D364" s="121">
        <v>0.23603461841070916</v>
      </c>
      <c r="E364" s="121">
        <v>2.4527543224768888</v>
      </c>
      <c r="F364" s="57"/>
      <c r="G364" s="141">
        <v>114</v>
      </c>
      <c r="H364" s="121">
        <v>1.513802315227073</v>
      </c>
      <c r="I364" s="121">
        <v>4.7794117647058849</v>
      </c>
      <c r="J364" s="57"/>
      <c r="K364" s="154">
        <v>254.3</v>
      </c>
      <c r="L364" s="121">
        <v>0.27602523659306932</v>
      </c>
      <c r="M364" s="121">
        <v>2.5403225806451659</v>
      </c>
      <c r="O364" s="42">
        <v>99.7</v>
      </c>
      <c r="P364" s="121">
        <v>0.20100502512563098</v>
      </c>
      <c r="Q364" s="121">
        <v>1.6309887869520985</v>
      </c>
      <c r="R364" s="134"/>
    </row>
    <row r="365" spans="1:18" x14ac:dyDescent="0.2">
      <c r="A365" s="42" t="s">
        <v>62</v>
      </c>
      <c r="C365" s="141">
        <v>255.7</v>
      </c>
      <c r="D365" s="121">
        <v>0.3532182103610586</v>
      </c>
      <c r="E365" s="121">
        <v>2.4849699398797549</v>
      </c>
      <c r="F365" s="57"/>
      <c r="G365" s="141">
        <v>113.7</v>
      </c>
      <c r="H365" s="121">
        <v>-0.26315789473683965</v>
      </c>
      <c r="I365" s="121">
        <v>4.8892988929889265</v>
      </c>
      <c r="J365" s="57"/>
      <c r="K365" s="154">
        <v>255.2</v>
      </c>
      <c r="L365" s="121">
        <v>0.35391270153362075</v>
      </c>
      <c r="M365" s="121">
        <v>2.5723472668810197</v>
      </c>
      <c r="O365" s="42">
        <v>100.1</v>
      </c>
      <c r="P365" s="121">
        <v>0.4012036108324889</v>
      </c>
      <c r="Q365" s="121">
        <v>1.831129196337739</v>
      </c>
      <c r="R365" s="134"/>
    </row>
    <row r="366" spans="1:18" x14ac:dyDescent="0.2">
      <c r="A366" s="42" t="s">
        <v>43</v>
      </c>
      <c r="C366" s="141">
        <v>255.9</v>
      </c>
      <c r="D366" s="121">
        <v>7.8216660148618333E-2</v>
      </c>
      <c r="E366" s="121">
        <v>2.3600000000000025</v>
      </c>
      <c r="F366" s="57"/>
      <c r="G366" s="141">
        <v>114.4</v>
      </c>
      <c r="H366" s="121">
        <v>0.61565523306948366</v>
      </c>
      <c r="I366" s="121">
        <v>4.2844120328167756</v>
      </c>
      <c r="J366" s="57"/>
      <c r="K366" s="154">
        <v>255.4</v>
      </c>
      <c r="L366" s="121">
        <v>7.8369905956110486E-2</v>
      </c>
      <c r="M366" s="121">
        <v>2.4879614767255287</v>
      </c>
      <c r="O366" s="42">
        <v>100</v>
      </c>
      <c r="P366" s="121">
        <v>-9.9900099900094214E-2</v>
      </c>
      <c r="Q366" s="121">
        <v>1.5228426395939088</v>
      </c>
    </row>
    <row r="367" spans="1:18" x14ac:dyDescent="0.2">
      <c r="A367" s="42" t="s">
        <v>52</v>
      </c>
      <c r="C367">
        <v>256.3</v>
      </c>
      <c r="D367" s="121">
        <v>0.15631105900742701</v>
      </c>
      <c r="E367" s="121">
        <v>2.6431718061674099</v>
      </c>
      <c r="F367" s="57"/>
      <c r="G367">
        <v>115</v>
      </c>
      <c r="H367" s="121">
        <v>0.52447552447551948</v>
      </c>
      <c r="I367" s="121">
        <v>5.9907834101382482</v>
      </c>
      <c r="J367" s="57"/>
      <c r="K367" s="154">
        <v>255.8</v>
      </c>
      <c r="L367" s="121">
        <v>0.1566170712607784</v>
      </c>
      <c r="M367" s="121">
        <v>2.7309236947791211</v>
      </c>
      <c r="O367" s="42">
        <v>100.2</v>
      </c>
      <c r="P367" s="121">
        <v>0.20000000000000281</v>
      </c>
      <c r="Q367" s="121">
        <v>1.9328585961342886</v>
      </c>
    </row>
    <row r="368" spans="1:18" x14ac:dyDescent="0.2">
      <c r="A368" s="42" t="s">
        <v>53</v>
      </c>
      <c r="C368" s="133">
        <v>256</v>
      </c>
      <c r="D368" s="121">
        <v>-0.11705033164261076</v>
      </c>
      <c r="E368" s="121">
        <v>2.5230276331597965</v>
      </c>
      <c r="F368" s="57"/>
      <c r="G368">
        <v>110.8</v>
      </c>
      <c r="H368" s="121">
        <v>-3.6521739130434807</v>
      </c>
      <c r="I368" s="121">
        <v>4.3314500941619531</v>
      </c>
      <c r="J368" s="57"/>
      <c r="K368" s="154">
        <v>255.5</v>
      </c>
      <c r="L368" s="121">
        <v>-0.11727912431587217</v>
      </c>
      <c r="M368" s="121">
        <v>2.6104417670682731</v>
      </c>
      <c r="O368" s="42">
        <v>99.9</v>
      </c>
      <c r="P368" s="121">
        <v>-0.29940119760478756</v>
      </c>
      <c r="Q368" s="121">
        <v>1.6276703967446677</v>
      </c>
    </row>
    <row r="369" spans="1:22" x14ac:dyDescent="0.2">
      <c r="A369" s="42" t="s">
        <v>54</v>
      </c>
      <c r="C369" s="133">
        <v>257</v>
      </c>
      <c r="D369" s="121">
        <v>0.390625</v>
      </c>
      <c r="E369" s="121">
        <v>2.3904382470119523</v>
      </c>
      <c r="F369" s="57"/>
      <c r="G369">
        <v>113</v>
      </c>
      <c r="H369" s="121">
        <v>1.9855595667870061</v>
      </c>
      <c r="I369" s="121">
        <v>4.1474654377880187</v>
      </c>
      <c r="J369" s="57"/>
      <c r="K369" s="154">
        <v>256.5</v>
      </c>
      <c r="L369" s="121">
        <v>0.39138943248533398</v>
      </c>
      <c r="M369" s="121">
        <v>2.4770275669196917</v>
      </c>
      <c r="O369" s="42">
        <v>100.2</v>
      </c>
      <c r="P369" s="121">
        <v>0.30030030030029742</v>
      </c>
      <c r="Q369" s="121">
        <v>1.5197568389057752</v>
      </c>
    </row>
    <row r="370" spans="1:22" x14ac:dyDescent="0.2">
      <c r="A370" s="42" t="s">
        <v>55</v>
      </c>
      <c r="C370" s="141">
        <v>257.60000000000002</v>
      </c>
      <c r="D370" s="121">
        <v>0.23346303501946408</v>
      </c>
      <c r="E370" s="121">
        <v>2.2628026994839292</v>
      </c>
      <c r="F370" s="57"/>
      <c r="G370" s="141">
        <v>115.2</v>
      </c>
      <c r="H370" s="121">
        <v>1.946902654867259</v>
      </c>
      <c r="I370" s="121">
        <v>3.5971223021582732</v>
      </c>
      <c r="J370" s="57"/>
      <c r="K370" s="154">
        <v>257.10000000000002</v>
      </c>
      <c r="L370" s="121">
        <v>0.23391812865498629</v>
      </c>
      <c r="M370" s="121">
        <v>2.3487261146496952</v>
      </c>
      <c r="O370" s="42">
        <v>100.3</v>
      </c>
      <c r="P370" s="121">
        <v>9.9800399201591145E-2</v>
      </c>
      <c r="Q370" s="121">
        <v>1.2108980827447051</v>
      </c>
    </row>
    <row r="371" spans="1:22" x14ac:dyDescent="0.2">
      <c r="A371" s="42" t="s">
        <v>56</v>
      </c>
      <c r="C371" s="141">
        <v>257.7</v>
      </c>
      <c r="D371" s="121">
        <v>3.8819875776384273E-2</v>
      </c>
      <c r="E371" s="121">
        <v>2.3025009924573174</v>
      </c>
      <c r="F371" s="57"/>
      <c r="G371" s="141">
        <v>114.9</v>
      </c>
      <c r="H371" s="121">
        <v>-0.26041666666666419</v>
      </c>
      <c r="I371" s="121">
        <v>3.3273381294964053</v>
      </c>
      <c r="J371" s="57"/>
      <c r="K371" s="154">
        <v>257.2</v>
      </c>
      <c r="L371" s="121">
        <v>3.8895371450786698E-2</v>
      </c>
      <c r="M371" s="121">
        <v>2.3885350318471339</v>
      </c>
      <c r="O371" s="42">
        <v>100.4</v>
      </c>
      <c r="P371" s="121">
        <v>9.9700897308084291E-2</v>
      </c>
      <c r="Q371" s="121">
        <v>1.3118062563067725</v>
      </c>
    </row>
    <row r="372" spans="1:22" x14ac:dyDescent="0.2">
      <c r="A372" s="42" t="s">
        <v>57</v>
      </c>
      <c r="C372" s="141">
        <v>257.10000000000002</v>
      </c>
      <c r="D372" s="121">
        <v>-0.23282887077996348</v>
      </c>
      <c r="E372" s="121">
        <v>1.9833399444664928</v>
      </c>
      <c r="F372" s="57"/>
      <c r="G372" s="141">
        <v>115.3</v>
      </c>
      <c r="H372" s="121">
        <v>0.34812880765882637</v>
      </c>
      <c r="I372" s="121">
        <v>3.2229185317815525</v>
      </c>
      <c r="J372" s="57"/>
      <c r="K372" s="154">
        <v>256.60000000000002</v>
      </c>
      <c r="L372" s="121">
        <v>-0.23328149300154699</v>
      </c>
      <c r="M372" s="121">
        <v>2.0278330019880806</v>
      </c>
      <c r="O372" s="42">
        <v>100.1</v>
      </c>
      <c r="P372" s="121">
        <v>-0.29880478087650536</v>
      </c>
      <c r="Q372" s="121">
        <v>0.90725806451612045</v>
      </c>
      <c r="R372" s="121"/>
      <c r="S372" s="121"/>
      <c r="U372" s="121"/>
      <c r="V372" s="121"/>
    </row>
    <row r="373" spans="1:22" x14ac:dyDescent="0.2">
      <c r="A373" s="42" t="s">
        <v>58</v>
      </c>
      <c r="C373" s="141">
        <v>257.5</v>
      </c>
      <c r="D373" s="121">
        <v>0.15558148580318054</v>
      </c>
      <c r="E373" s="121">
        <v>1.617995264404102</v>
      </c>
      <c r="F373" s="57"/>
      <c r="G373" s="141">
        <v>116.1</v>
      </c>
      <c r="H373" s="121">
        <v>0.69384215091066537</v>
      </c>
      <c r="I373" s="121">
        <v>3.2918149466192066</v>
      </c>
      <c r="J373" s="57"/>
      <c r="K373" s="154">
        <v>257</v>
      </c>
      <c r="L373" s="121">
        <v>0.15588464536242519</v>
      </c>
      <c r="M373" s="121">
        <v>1.6613924050632864</v>
      </c>
      <c r="O373" s="42">
        <v>100.1</v>
      </c>
      <c r="P373" s="121">
        <v>0</v>
      </c>
      <c r="Q373" s="121">
        <v>0.50200803212851408</v>
      </c>
    </row>
    <row r="374" spans="1:22" x14ac:dyDescent="0.2">
      <c r="A374" s="54">
        <v>2015</v>
      </c>
      <c r="C374" s="141"/>
      <c r="D374" s="121"/>
      <c r="E374" s="121"/>
      <c r="F374" s="57"/>
      <c r="G374" s="141"/>
      <c r="H374" s="121"/>
      <c r="I374" s="121"/>
      <c r="J374" s="57"/>
      <c r="K374" s="154"/>
      <c r="L374" s="121"/>
      <c r="M374" s="121"/>
      <c r="P374" s="121"/>
      <c r="Q374" s="121"/>
    </row>
    <row r="375" spans="1:22" x14ac:dyDescent="0.2">
      <c r="A375" s="42" t="s">
        <v>59</v>
      </c>
      <c r="C375" s="141">
        <v>255.4</v>
      </c>
      <c r="D375" s="121">
        <v>-0.81553398058252202</v>
      </c>
      <c r="E375" s="121">
        <v>1.1084718923198777</v>
      </c>
      <c r="F375" s="57"/>
      <c r="G375" s="141">
        <v>112.2</v>
      </c>
      <c r="H375" s="121">
        <v>-3.3591731266149796</v>
      </c>
      <c r="I375" s="121">
        <v>4.4692737430167568</v>
      </c>
      <c r="J375" s="57"/>
      <c r="K375" s="154">
        <v>254.8</v>
      </c>
      <c r="L375" s="121">
        <v>-0.85603112840466622</v>
      </c>
      <c r="M375" s="121">
        <v>1.1512504962286645</v>
      </c>
      <c r="O375" s="42">
        <v>99.3</v>
      </c>
      <c r="P375" s="121">
        <v>-0.79920079920079645</v>
      </c>
      <c r="Q375" s="121">
        <v>0.98347757671125113</v>
      </c>
    </row>
    <row r="376" spans="1:22" x14ac:dyDescent="0.2">
      <c r="A376" s="42" t="s">
        <v>60</v>
      </c>
      <c r="C376" s="141">
        <v>256.7</v>
      </c>
      <c r="D376" s="121">
        <v>0.50900548159748749</v>
      </c>
      <c r="E376" s="121">
        <v>0.98347757671125113</v>
      </c>
      <c r="F376" s="57"/>
      <c r="G376" s="141">
        <v>116.3</v>
      </c>
      <c r="H376" s="121">
        <v>3.6541889483065901</v>
      </c>
      <c r="I376" s="121">
        <v>3.5618878005342829</v>
      </c>
      <c r="J376" s="57"/>
      <c r="K376" s="154">
        <v>256.2</v>
      </c>
      <c r="L376" s="121">
        <v>0.5494505494505475</v>
      </c>
      <c r="M376" s="121">
        <v>1.0252365930599348</v>
      </c>
      <c r="O376" s="42">
        <v>99.5</v>
      </c>
      <c r="P376" s="121">
        <v>0.20140986908358796</v>
      </c>
      <c r="Q376" s="121">
        <v>0</v>
      </c>
    </row>
    <row r="377" spans="1:22" x14ac:dyDescent="0.2">
      <c r="A377" s="42" t="s">
        <v>61</v>
      </c>
      <c r="C377" s="141">
        <v>257.10000000000002</v>
      </c>
      <c r="D377" s="121">
        <v>0.15582391897157544</v>
      </c>
      <c r="E377" s="121">
        <v>0.90266875981162131</v>
      </c>
      <c r="F377" s="57"/>
      <c r="G377" s="141">
        <v>117.7</v>
      </c>
      <c r="H377" s="121">
        <v>1.2037833190025846</v>
      </c>
      <c r="I377" s="121">
        <v>3.2456140350877218</v>
      </c>
      <c r="J377" s="57"/>
      <c r="K377" s="154">
        <v>256.60000000000002</v>
      </c>
      <c r="L377" s="121">
        <v>0.15612802498050637</v>
      </c>
      <c r="M377" s="121">
        <v>0.9044435705859265</v>
      </c>
      <c r="O377" s="42">
        <v>99.7</v>
      </c>
      <c r="P377" s="121">
        <v>0.20100502512563098</v>
      </c>
      <c r="Q377" s="121">
        <v>0</v>
      </c>
    </row>
    <row r="378" spans="1:22" x14ac:dyDescent="0.2">
      <c r="A378" s="42" t="s">
        <v>62</v>
      </c>
      <c r="C378" s="141">
        <v>258</v>
      </c>
      <c r="D378" s="121">
        <v>0.35005834305716732</v>
      </c>
      <c r="E378" s="121">
        <v>0.89949159170903858</v>
      </c>
      <c r="F378" s="57"/>
      <c r="G378" s="141">
        <v>117.2</v>
      </c>
      <c r="H378" s="121">
        <v>-0.42480883602378933</v>
      </c>
      <c r="I378" s="121">
        <v>3.0782761653474053</v>
      </c>
      <c r="J378" s="57"/>
      <c r="K378" s="154">
        <v>257.5</v>
      </c>
      <c r="L378" s="121">
        <v>0.35074045206546778</v>
      </c>
      <c r="M378" s="121">
        <v>0.90125391849530234</v>
      </c>
      <c r="O378" s="42">
        <v>99.9</v>
      </c>
      <c r="P378" s="121">
        <v>0.20060180541625161</v>
      </c>
      <c r="Q378" s="121">
        <v>-0.19980019980018843</v>
      </c>
    </row>
    <row r="379" spans="1:22" x14ac:dyDescent="0.2">
      <c r="A379" s="132" t="s">
        <v>43</v>
      </c>
      <c r="C379" s="141">
        <v>258.5</v>
      </c>
      <c r="D379" s="121">
        <v>0.19379844961240311</v>
      </c>
      <c r="E379" s="121">
        <v>1.0160218835482588</v>
      </c>
      <c r="F379" s="57"/>
      <c r="G379" s="141">
        <v>117.8</v>
      </c>
      <c r="H379" s="121">
        <v>0.51194539249146276</v>
      </c>
      <c r="I379" s="121">
        <v>2.9720279720279645</v>
      </c>
      <c r="J379" s="57"/>
      <c r="K379" s="154">
        <v>258.10000000000002</v>
      </c>
      <c r="L379" s="121">
        <v>0.23300970873787463</v>
      </c>
      <c r="M379" s="121">
        <v>1.0571652310101867</v>
      </c>
      <c r="O379" s="42">
        <v>100.1</v>
      </c>
      <c r="P379" s="121">
        <v>0.2002002002001888</v>
      </c>
      <c r="Q379" s="121">
        <v>9.9999999999994316E-2</v>
      </c>
    </row>
    <row r="380" spans="1:22" x14ac:dyDescent="0.2">
      <c r="A380" s="132" t="s">
        <v>52</v>
      </c>
      <c r="C380" s="141">
        <v>258.89999999999998</v>
      </c>
      <c r="D380" s="121">
        <v>0.15473887814312468</v>
      </c>
      <c r="E380" s="121">
        <v>1.0144362075692415</v>
      </c>
      <c r="F380" s="57"/>
      <c r="G380" s="141">
        <v>118.4</v>
      </c>
      <c r="H380" s="121">
        <v>0.50933786078099197</v>
      </c>
      <c r="I380" s="121">
        <v>2.9565217391304395</v>
      </c>
      <c r="J380" s="57"/>
      <c r="K380" s="154">
        <v>258.5</v>
      </c>
      <c r="L380" s="121">
        <v>0.15497869043006318</v>
      </c>
      <c r="M380" s="121">
        <v>1.0555121188428414</v>
      </c>
      <c r="O380" s="42">
        <v>100.2</v>
      </c>
      <c r="P380" s="121">
        <v>9.9900099900108424E-2</v>
      </c>
      <c r="Q380" s="121">
        <v>0</v>
      </c>
    </row>
    <row r="381" spans="1:22" x14ac:dyDescent="0.2">
      <c r="A381" s="132" t="s">
        <v>53</v>
      </c>
      <c r="C381" s="141">
        <v>258.60000000000002</v>
      </c>
      <c r="D381" s="121">
        <v>-0.11587485515641351</v>
      </c>
      <c r="E381" s="121">
        <v>1.0156250000000089</v>
      </c>
      <c r="F381" s="57"/>
      <c r="G381" s="141">
        <v>115.5</v>
      </c>
      <c r="H381" s="121">
        <v>-2.449324324324329</v>
      </c>
      <c r="I381" s="121">
        <v>4.2418772563176921</v>
      </c>
      <c r="J381" s="57"/>
      <c r="K381" s="154">
        <v>258.2</v>
      </c>
      <c r="L381" s="121">
        <v>-0.11605415860735935</v>
      </c>
      <c r="M381" s="121">
        <v>1.0567514677103673</v>
      </c>
      <c r="O381" s="42">
        <v>100</v>
      </c>
      <c r="P381" s="121">
        <v>-0.19960079840319644</v>
      </c>
      <c r="Q381" s="121">
        <v>0.1001001001000944</v>
      </c>
    </row>
    <row r="382" spans="1:22" x14ac:dyDescent="0.2">
      <c r="A382" s="42" t="s">
        <v>54</v>
      </c>
      <c r="C382" s="141">
        <v>259.8</v>
      </c>
      <c r="D382" s="121">
        <v>0.46403712296983313</v>
      </c>
      <c r="E382" s="121">
        <v>1.0894941634241291</v>
      </c>
      <c r="F382" s="57"/>
      <c r="G382" s="42">
        <v>117.6</v>
      </c>
      <c r="H382" s="121">
        <v>1.8181818181818132</v>
      </c>
      <c r="I382" s="121">
        <v>4.0707964601769859</v>
      </c>
      <c r="J382" s="57"/>
      <c r="K382" s="154">
        <v>259.5</v>
      </c>
      <c r="L382" s="121">
        <v>0.50348567002325151</v>
      </c>
      <c r="M382" s="121">
        <v>1.1695906432748537</v>
      </c>
      <c r="O382" s="42">
        <v>100.3</v>
      </c>
      <c r="P382" s="121">
        <v>0.29999999999999716</v>
      </c>
      <c r="Q382" s="121">
        <v>9.9800399201591145E-2</v>
      </c>
    </row>
    <row r="383" spans="1:22" x14ac:dyDescent="0.2">
      <c r="A383" s="132" t="s">
        <v>55</v>
      </c>
      <c r="C383" s="141">
        <v>259.60000000000002</v>
      </c>
      <c r="D383" s="121">
        <v>-7.6982294072358987E-2</v>
      </c>
      <c r="E383" s="121">
        <v>0.77639751552795022</v>
      </c>
      <c r="F383" s="57"/>
      <c r="G383" s="141">
        <v>119.5</v>
      </c>
      <c r="H383" s="121">
        <v>1.6156462585034064</v>
      </c>
      <c r="I383" s="121">
        <v>3.7326388888888862</v>
      </c>
      <c r="J383" s="57"/>
      <c r="K383" s="154">
        <v>259.3</v>
      </c>
      <c r="L383" s="121">
        <v>-7.7071290944119575E-2</v>
      </c>
      <c r="M383" s="121">
        <v>0.85569817191753739</v>
      </c>
      <c r="O383" s="42">
        <v>100.2</v>
      </c>
      <c r="P383" s="121">
        <v>-9.9700897308070108E-2</v>
      </c>
      <c r="Q383" s="121">
        <v>-9.9700897308070108E-2</v>
      </c>
    </row>
    <row r="384" spans="1:22" x14ac:dyDescent="0.2">
      <c r="A384" s="42" t="s">
        <v>56</v>
      </c>
      <c r="C384" s="141">
        <v>259.5</v>
      </c>
      <c r="D384" s="121">
        <v>-3.8520801232674394E-2</v>
      </c>
      <c r="E384" s="121">
        <v>0.69848661233993459</v>
      </c>
      <c r="F384" s="57"/>
      <c r="G384" s="141">
        <v>119.8</v>
      </c>
      <c r="H384" s="121">
        <v>0.25104602510460011</v>
      </c>
      <c r="I384" s="121">
        <v>4.2645778938207064</v>
      </c>
      <c r="J384" s="57"/>
      <c r="K384" s="154">
        <v>259.2</v>
      </c>
      <c r="L384" s="121">
        <v>-3.8565368299281477E-2</v>
      </c>
      <c r="M384" s="121">
        <v>0.77760497667185069</v>
      </c>
      <c r="O384" s="42">
        <v>100.3</v>
      </c>
      <c r="P384" s="121">
        <v>9.9800399201591145E-2</v>
      </c>
      <c r="Q384" s="121">
        <v>-9.9601593625506482E-2</v>
      </c>
    </row>
    <row r="385" spans="1:17" x14ac:dyDescent="0.2">
      <c r="A385" s="132" t="s">
        <v>57</v>
      </c>
      <c r="C385" s="141">
        <v>259.8</v>
      </c>
      <c r="D385" s="121">
        <v>0.11560693641618935</v>
      </c>
      <c r="E385" s="121">
        <v>1.0501750291715242</v>
      </c>
      <c r="F385" s="57"/>
      <c r="G385" s="141">
        <v>119.7</v>
      </c>
      <c r="H385" s="121">
        <v>-8.3472454090145504E-2</v>
      </c>
      <c r="I385" s="121">
        <v>3.8161318300086782</v>
      </c>
      <c r="J385" s="57"/>
      <c r="K385" s="154">
        <v>259.39999999999998</v>
      </c>
      <c r="L385" s="121">
        <v>7.7160493827155285E-2</v>
      </c>
      <c r="M385" s="121">
        <v>1.0911925175370047</v>
      </c>
      <c r="O385" s="42">
        <v>100.3</v>
      </c>
      <c r="P385" s="121">
        <v>0</v>
      </c>
      <c r="Q385" s="121">
        <v>0.19980019980020267</v>
      </c>
    </row>
    <row r="386" spans="1:17" x14ac:dyDescent="0.2">
      <c r="A386" s="42" t="s">
        <v>58</v>
      </c>
      <c r="C386" s="141">
        <v>260.60000000000002</v>
      </c>
      <c r="D386" s="121">
        <v>0.30792917628945776</v>
      </c>
      <c r="E386" s="121">
        <v>1.2038834951456401</v>
      </c>
      <c r="F386" s="57"/>
      <c r="G386" s="141">
        <v>119.5</v>
      </c>
      <c r="H386" s="121">
        <v>-0.16708437761069578</v>
      </c>
      <c r="I386" s="121">
        <v>2.9285099052540962</v>
      </c>
      <c r="J386" s="57"/>
      <c r="K386" s="154">
        <v>260.3</v>
      </c>
      <c r="L386" s="121">
        <v>0.346954510408648</v>
      </c>
      <c r="M386" s="121">
        <v>1.2840466926070084</v>
      </c>
      <c r="O386" s="42">
        <v>100.3</v>
      </c>
      <c r="P386" s="121">
        <v>0</v>
      </c>
      <c r="Q386" s="121">
        <v>0.19980019980020267</v>
      </c>
    </row>
    <row r="387" spans="1:17" x14ac:dyDescent="0.2">
      <c r="A387" s="54">
        <v>2016</v>
      </c>
      <c r="C387" s="141"/>
      <c r="D387" s="121"/>
      <c r="E387" s="121"/>
      <c r="F387" s="57"/>
      <c r="G387" s="141"/>
      <c r="H387" s="121"/>
      <c r="I387" s="121"/>
      <c r="J387" s="57"/>
      <c r="K387" s="154"/>
      <c r="L387" s="121"/>
      <c r="M387" s="121"/>
      <c r="P387" s="121"/>
      <c r="Q387" s="121"/>
    </row>
    <row r="388" spans="1:17" x14ac:dyDescent="0.2">
      <c r="A388" s="132" t="s">
        <v>59</v>
      </c>
      <c r="C388" s="141">
        <v>258.8</v>
      </c>
      <c r="D388" s="121">
        <v>-0.69071373752878407</v>
      </c>
      <c r="E388" s="121">
        <v>1.3</v>
      </c>
      <c r="F388" s="57"/>
      <c r="G388" s="148" t="s">
        <v>78</v>
      </c>
      <c r="H388" s="121">
        <v>-2.8451882845188332</v>
      </c>
      <c r="I388" s="121">
        <v>3.4759358288769979</v>
      </c>
      <c r="J388" s="57"/>
      <c r="K388" s="154">
        <v>258.39999999999998</v>
      </c>
      <c r="L388" s="121">
        <v>-0.72992700729928028</v>
      </c>
      <c r="M388" s="121">
        <v>1.4128728414442566</v>
      </c>
      <c r="O388" s="42">
        <v>99.5</v>
      </c>
      <c r="P388" s="121">
        <v>-0.79760717846460338</v>
      </c>
      <c r="Q388" s="121">
        <v>1.3</v>
      </c>
    </row>
    <row r="389" spans="1:17" x14ac:dyDescent="0.2">
      <c r="A389" s="132" t="s">
        <v>60</v>
      </c>
      <c r="C389" s="149">
        <v>260</v>
      </c>
      <c r="D389" s="121">
        <v>0.46367851622874362</v>
      </c>
      <c r="E389" s="121">
        <v>1.3</v>
      </c>
      <c r="F389" s="57"/>
      <c r="G389" s="148" t="s">
        <v>79</v>
      </c>
      <c r="H389" s="121">
        <v>3.359173126614992</v>
      </c>
      <c r="I389" s="121">
        <v>3.1814273430782483</v>
      </c>
      <c r="J389" s="57"/>
      <c r="K389" s="154">
        <v>259.7</v>
      </c>
      <c r="L389" s="121">
        <v>0.50309597523219285</v>
      </c>
      <c r="M389" s="121">
        <v>1.3661202185792352</v>
      </c>
      <c r="O389" s="42">
        <v>99.8</v>
      </c>
      <c r="P389" s="121">
        <v>0.30150753768843935</v>
      </c>
      <c r="Q389" s="121">
        <v>1.3</v>
      </c>
    </row>
    <row r="390" spans="1:17" x14ac:dyDescent="0.2">
      <c r="A390" s="42" t="s">
        <v>61</v>
      </c>
      <c r="C390" s="149">
        <v>261.10000000000002</v>
      </c>
      <c r="D390" s="121">
        <v>0.42307692307693184</v>
      </c>
      <c r="E390" s="121">
        <v>1.6</v>
      </c>
      <c r="F390" s="57"/>
      <c r="G390" s="148" t="s">
        <v>80</v>
      </c>
      <c r="H390" s="121">
        <v>1.7499999999999953</v>
      </c>
      <c r="I390" s="121">
        <v>3.7383177570093387</v>
      </c>
      <c r="J390" s="57"/>
      <c r="K390" s="154">
        <v>260.8</v>
      </c>
      <c r="L390" s="121">
        <v>0.42356565267618329</v>
      </c>
      <c r="M390" s="121">
        <v>1.6367887763055293</v>
      </c>
      <c r="O390" s="42">
        <v>100.2</v>
      </c>
      <c r="P390" s="121">
        <v>0.4008016032064185</v>
      </c>
      <c r="Q390" s="121">
        <v>1.6</v>
      </c>
    </row>
    <row r="391" spans="1:17" x14ac:dyDescent="0.2">
      <c r="A391" s="132" t="s">
        <v>62</v>
      </c>
      <c r="C391" s="141">
        <v>261.39999999999998</v>
      </c>
      <c r="D391" s="121">
        <f>((C391-C390)/C390)*100</f>
        <v>0.11489850631940042</v>
      </c>
      <c r="E391" s="121">
        <f>((C391-C378)/C378)*100</f>
        <v>1.3178294573643323</v>
      </c>
      <c r="F391" s="57"/>
      <c r="G391" s="141">
        <v>121</v>
      </c>
      <c r="H391" s="121">
        <f>((G391-G390)/G390)*100</f>
        <v>-0.90090090090089625</v>
      </c>
      <c r="I391" s="121">
        <f>((G391-G378)/G378)*100</f>
        <v>3.2423208191126256</v>
      </c>
      <c r="J391" s="57"/>
      <c r="K391" s="154">
        <v>261.10000000000002</v>
      </c>
      <c r="L391" s="133">
        <f>((K391-K390)/K390)*100</f>
        <v>0.11503067484663011</v>
      </c>
      <c r="M391" s="133">
        <f>((K391-K378)/K378)*100</f>
        <v>1.3980582524271934</v>
      </c>
      <c r="O391" s="42">
        <v>100.2</v>
      </c>
      <c r="P391" s="121">
        <f>((O391-O390)/O390)*100</f>
        <v>0</v>
      </c>
      <c r="Q391" s="121">
        <f>((O391-O378)/O378)*100</f>
        <v>0.30030030030029742</v>
      </c>
    </row>
    <row r="392" spans="1:17" x14ac:dyDescent="0.2">
      <c r="A392" s="132" t="s">
        <v>43</v>
      </c>
      <c r="C392" s="141">
        <v>262.10000000000002</v>
      </c>
      <c r="D392" s="121">
        <f>((C392-C391)/C391)*100</f>
        <v>0.26778882938027759</v>
      </c>
      <c r="E392" s="121">
        <f>((C392-C379)/C379)*100</f>
        <v>1.39264990328821</v>
      </c>
      <c r="F392" s="57"/>
      <c r="G392" s="141">
        <v>121.1</v>
      </c>
      <c r="H392" s="121">
        <f>((G392-G391)/G391)*100</f>
        <v>8.2644628099168851E-2</v>
      </c>
      <c r="I392" s="121">
        <f>((G392-G379)/G379)*100</f>
        <v>2.8013582342954138</v>
      </c>
      <c r="J392" s="57"/>
      <c r="K392" s="154">
        <v>261.89999999999998</v>
      </c>
      <c r="L392" s="133">
        <f>((K392-K391)/K391)*100</f>
        <v>0.30639601685176349</v>
      </c>
      <c r="M392" s="133">
        <f>((K392-K379)/K379)*100</f>
        <v>1.472297559085608</v>
      </c>
      <c r="O392" s="42">
        <v>100.4</v>
      </c>
      <c r="P392" s="121">
        <f>((O392-O391)/O391)*100</f>
        <v>0.19960079840319644</v>
      </c>
      <c r="Q392" s="121">
        <f>((O392-O379)/O379)*100</f>
        <v>0.29970029970031109</v>
      </c>
    </row>
    <row r="393" spans="1:17" x14ac:dyDescent="0.2">
      <c r="A393" s="42" t="s">
        <v>52</v>
      </c>
      <c r="C393" s="141">
        <v>263.10000000000002</v>
      </c>
      <c r="D393" s="121">
        <f>((C393-C392)/C392)*100</f>
        <v>0.3815337657382678</v>
      </c>
      <c r="E393" s="121">
        <f>((C393-C380)/C380)*100</f>
        <v>1.6222479721900522</v>
      </c>
      <c r="F393" s="57"/>
      <c r="G393" s="141">
        <v>121.1</v>
      </c>
      <c r="H393" s="121">
        <f>((G393-G392)/G392)*100</f>
        <v>0</v>
      </c>
      <c r="I393" s="121">
        <f>((G393-G380)/G380)*100</f>
        <v>2.2804054054053955</v>
      </c>
      <c r="J393" s="57"/>
      <c r="K393" s="154">
        <v>262.89999999999998</v>
      </c>
      <c r="L393" s="133">
        <f>((K393-K392)/K392)*100</f>
        <v>0.38182512409316532</v>
      </c>
      <c r="M393" s="133">
        <f>((K393-K380)/K380)*100</f>
        <v>1.7021276595744594</v>
      </c>
      <c r="O393" s="42">
        <v>100.6</v>
      </c>
      <c r="P393" s="121">
        <f>((O393-O392)/O392)*100</f>
        <v>0.19920318725098468</v>
      </c>
      <c r="Q393" s="121">
        <f>((O393-O380)/O380)*100</f>
        <v>0.39920159680637868</v>
      </c>
    </row>
    <row r="394" spans="1:17" x14ac:dyDescent="0.2">
      <c r="A394" s="132" t="s">
        <v>53</v>
      </c>
      <c r="C394" s="141">
        <v>263.39999999999998</v>
      </c>
      <c r="D394" s="121">
        <f t="shared" ref="D394:D395" si="0">((C394-C393)/C393)*100</f>
        <v>0.11402508551879684</v>
      </c>
      <c r="E394" s="121">
        <f t="shared" ref="E394:E395" si="1">((C394-C381)/C381)*100</f>
        <v>1.8561484918793325</v>
      </c>
      <c r="F394" s="57"/>
      <c r="G394" s="141">
        <v>118.3</v>
      </c>
      <c r="H394" s="121">
        <f t="shared" ref="H394:H395" si="2">((G394-G393)/G393)*100</f>
        <v>-2.3121387283236974</v>
      </c>
      <c r="I394" s="121">
        <f t="shared" ref="I394:I395" si="3">((G394-G381)/G381)*100</f>
        <v>2.4242424242424216</v>
      </c>
      <c r="J394" s="57"/>
      <c r="K394" s="154">
        <v>263.2</v>
      </c>
      <c r="L394" s="133">
        <f t="shared" ref="L394:L395" si="4">((K394-K393)/K393)*100</f>
        <v>0.11411182959300548</v>
      </c>
      <c r="M394" s="133">
        <f t="shared" ref="M394:M395" si="5">((K394-K381)/K381)*100</f>
        <v>1.9364833462432223</v>
      </c>
      <c r="O394" s="42">
        <v>100.6</v>
      </c>
      <c r="P394" s="121">
        <f t="shared" ref="P394" si="6">((O394-O393)/O393)*100</f>
        <v>0</v>
      </c>
      <c r="Q394" s="121">
        <f t="shared" ref="Q394" si="7">((O394-O381)/O381)*100</f>
        <v>0.59999999999999432</v>
      </c>
    </row>
    <row r="395" spans="1:17" x14ac:dyDescent="0.2">
      <c r="A395" s="42" t="s">
        <v>54</v>
      </c>
      <c r="C395" s="141">
        <v>264.39999999999998</v>
      </c>
      <c r="D395" s="121">
        <f t="shared" si="0"/>
        <v>0.37965072133637057</v>
      </c>
      <c r="E395" s="121">
        <f t="shared" si="1"/>
        <v>1.7705927636643439</v>
      </c>
      <c r="F395" s="57"/>
      <c r="G395" s="141">
        <v>120.2</v>
      </c>
      <c r="H395" s="121">
        <f t="shared" si="2"/>
        <v>1.6060862214708416</v>
      </c>
      <c r="I395" s="121">
        <f t="shared" si="3"/>
        <v>2.2108843537415037</v>
      </c>
      <c r="J395" s="57"/>
      <c r="K395" s="154">
        <v>264.5</v>
      </c>
      <c r="L395" s="133">
        <f t="shared" si="4"/>
        <v>0.49392097264438123</v>
      </c>
      <c r="M395" s="133">
        <f t="shared" si="5"/>
        <v>1.9267822736030826</v>
      </c>
      <c r="O395" s="42">
        <v>100.9</v>
      </c>
      <c r="P395" s="121">
        <f>((O395-O394)/O394)*100</f>
        <v>0.29821073558649241</v>
      </c>
      <c r="Q395" s="121">
        <f>((O395-O382)/O382)*100</f>
        <v>0.59820538384846322</v>
      </c>
    </row>
    <row r="396" spans="1:17" x14ac:dyDescent="0.2">
      <c r="A396" s="42" t="s">
        <v>55</v>
      </c>
      <c r="C396" s="148" t="s">
        <v>81</v>
      </c>
      <c r="D396" s="121">
        <f>((C396-C395)/C395)*100</f>
        <v>0.18910741301059003</v>
      </c>
      <c r="E396" s="121">
        <f>((C396-C383)/C383)*100</f>
        <v>2.0416024653312612</v>
      </c>
      <c r="F396" s="57"/>
      <c r="G396" s="148" t="s">
        <v>82</v>
      </c>
      <c r="H396" s="121">
        <f t="shared" ref="H396" si="8">((G396-G395)/G395)*100</f>
        <v>2.2462562396006676</v>
      </c>
      <c r="I396" s="121">
        <f t="shared" ref="I396" si="9">((G396-G383)/G383)*100</f>
        <v>2.8451882845188332</v>
      </c>
      <c r="J396" s="57"/>
      <c r="K396" s="158" t="s">
        <v>81</v>
      </c>
      <c r="L396" s="133">
        <f>((K396-K395)/K395)*100</f>
        <v>0.15122873345934867</v>
      </c>
      <c r="M396" s="133">
        <f>((K396-K383)/K383)*100</f>
        <v>2.1596606247589532</v>
      </c>
      <c r="O396" s="42">
        <v>101.1</v>
      </c>
      <c r="P396" s="121">
        <f>((O396-O395)/O395)*100</f>
        <v>0.19821605550048427</v>
      </c>
      <c r="Q396" s="121">
        <f>((O396-O383)/O383)*100</f>
        <v>0.89820359281436268</v>
      </c>
    </row>
    <row r="397" spans="1:17" x14ac:dyDescent="0.2">
      <c r="A397" s="42" t="s">
        <v>56</v>
      </c>
      <c r="C397" s="148" t="s">
        <v>83</v>
      </c>
      <c r="D397" s="121">
        <f>((C397-C396)/C396)*100</f>
        <v>-3.7750094375223066E-2</v>
      </c>
      <c r="E397" s="121">
        <f>((C397-C384)/C384)*100</f>
        <v>2.0423892100192722</v>
      </c>
      <c r="F397" s="57"/>
      <c r="G397" s="148" t="s">
        <v>84</v>
      </c>
      <c r="H397" s="121">
        <f>((G397-G396)/G396)*100</f>
        <v>8.1366965012200407E-2</v>
      </c>
      <c r="I397" s="121">
        <f t="shared" ref="I397:I399" si="10">((G397-G384)/G384)*100</f>
        <v>2.6711185308848107</v>
      </c>
      <c r="J397" s="57"/>
      <c r="K397" s="158">
        <v>265</v>
      </c>
      <c r="L397" s="133">
        <f>((K397-K396)/K396)*100</f>
        <v>3.7750094375244521E-2</v>
      </c>
      <c r="M397" s="133">
        <f>((K397-K384)/K384)*100</f>
        <v>2.2376543209876587</v>
      </c>
      <c r="O397" s="159">
        <v>101.2</v>
      </c>
      <c r="P397" s="121">
        <f>((O397-O396)/O396)*100</f>
        <v>9.8911968348178558E-2</v>
      </c>
      <c r="Q397" s="121">
        <f>((O397-O384)/O384)*100</f>
        <v>0.89730807577268756</v>
      </c>
    </row>
    <row r="398" spans="1:17" x14ac:dyDescent="0.2">
      <c r="A398" s="42" t="s">
        <v>57</v>
      </c>
      <c r="C398" s="160">
        <v>265.5</v>
      </c>
      <c r="D398" s="121">
        <f>((C398-C397)/C397)*100</f>
        <v>0.26435045317220113</v>
      </c>
      <c r="E398" s="121">
        <f>((C398-C385)/C385)*100</f>
        <v>2.1939953810623511</v>
      </c>
      <c r="F398" s="57"/>
      <c r="G398" s="141">
        <v>124.3</v>
      </c>
      <c r="H398" s="121">
        <f>((G398-G397)/G397)*100</f>
        <v>1.0569105691056888</v>
      </c>
      <c r="I398" s="121">
        <f t="shared" si="10"/>
        <v>3.8429406850459431</v>
      </c>
      <c r="J398" s="57"/>
      <c r="K398" s="154">
        <v>265.8</v>
      </c>
      <c r="L398" s="133">
        <f>((K398-K397)/K397)*100</f>
        <v>0.30188679245283445</v>
      </c>
      <c r="M398" s="133">
        <f>((K398-K385)/K385)*100</f>
        <v>2.4672320740169758</v>
      </c>
      <c r="O398" s="159">
        <v>101.4</v>
      </c>
      <c r="P398" s="121">
        <f>((O398-O397)/O397)*100</f>
        <v>0.19762845849802652</v>
      </c>
      <c r="Q398" s="121">
        <f>((O398-O385)/O385)*100</f>
        <v>1.096709870388842</v>
      </c>
    </row>
    <row r="399" spans="1:17" x14ac:dyDescent="0.2">
      <c r="A399" s="42" t="s">
        <v>58</v>
      </c>
      <c r="C399" s="141">
        <v>267.10000000000002</v>
      </c>
      <c r="D399" s="121">
        <f>((C399-C398)/C398)*100</f>
        <v>0.60263653483993329</v>
      </c>
      <c r="E399" s="121">
        <f>((C399-C386)/C386)*100</f>
        <v>2.49424405218726</v>
      </c>
      <c r="F399" s="57"/>
      <c r="G399" s="141">
        <v>125</v>
      </c>
      <c r="H399" s="121">
        <f>((G399-G398)/G398)*100</f>
        <v>0.56315366049879545</v>
      </c>
      <c r="I399" s="121">
        <f t="shared" si="10"/>
        <v>4.6025104602510458</v>
      </c>
      <c r="J399" s="57"/>
      <c r="K399" s="154">
        <v>267.39999999999998</v>
      </c>
      <c r="L399" s="133">
        <f>((K399-K398)/K398)*100</f>
        <v>0.60195635816402027</v>
      </c>
      <c r="M399" s="133">
        <f>((K399-K386)/K386)*100</f>
        <v>2.7276219746446277</v>
      </c>
      <c r="O399" s="42">
        <v>101.9</v>
      </c>
      <c r="P399" s="121">
        <f>((O399-O398)/O398)*100</f>
        <v>0.49309664694280081</v>
      </c>
      <c r="Q399" s="121">
        <f>((O399-O386)/O386)*100</f>
        <v>1.595214356929221</v>
      </c>
    </row>
    <row r="400" spans="1:17" x14ac:dyDescent="0.2">
      <c r="A400" s="54">
        <v>2017</v>
      </c>
      <c r="C400" s="141"/>
      <c r="D400" s="121"/>
      <c r="E400" s="121"/>
      <c r="F400" s="57"/>
      <c r="G400" s="141"/>
      <c r="H400" s="121"/>
      <c r="I400" s="121"/>
      <c r="J400" s="57"/>
      <c r="K400" s="154"/>
      <c r="L400" s="133"/>
      <c r="M400" s="133"/>
      <c r="P400" s="121"/>
      <c r="Q400" s="121"/>
    </row>
    <row r="401" spans="1:17" x14ac:dyDescent="0.2">
      <c r="A401" s="132" t="s">
        <v>59</v>
      </c>
      <c r="C401" s="141">
        <v>265.5</v>
      </c>
      <c r="D401" s="121">
        <f>((C401-C399)/C399)*100</f>
        <v>-0.59902658180457602</v>
      </c>
      <c r="E401" s="121">
        <f>((C401-C388)/C388)*100</f>
        <v>2.5888717156105057</v>
      </c>
      <c r="F401" s="57"/>
      <c r="G401" s="141">
        <v>120.4</v>
      </c>
      <c r="H401" s="121">
        <f>((G401-G399)/G399)*100</f>
        <v>-3.6799999999999957</v>
      </c>
      <c r="I401" s="121">
        <f>((G401-G388)/G388)*100</f>
        <v>3.7037037037037139</v>
      </c>
      <c r="J401" s="57"/>
      <c r="K401" s="154">
        <v>265.8</v>
      </c>
      <c r="L401" s="133">
        <f>((K401-K399)/K399)*100</f>
        <v>-0.59835452505608311</v>
      </c>
      <c r="M401" s="133">
        <f>((K401-K388)/K388)*100</f>
        <v>2.8637770897832948</v>
      </c>
      <c r="O401" s="42">
        <v>101.4</v>
      </c>
      <c r="P401" s="121">
        <f>((O401-O399)/O399)*100</f>
        <v>-0.49067713444553479</v>
      </c>
      <c r="Q401" s="121">
        <f>((O401-O388)/O388)*100</f>
        <v>1.9095477386934729</v>
      </c>
    </row>
    <row r="402" spans="1:17" x14ac:dyDescent="0.2">
      <c r="A402" s="132" t="s">
        <v>60</v>
      </c>
      <c r="C402" s="141">
        <v>268.39999999999998</v>
      </c>
      <c r="D402" s="121">
        <f>((C402-C401)/C401)*100</f>
        <v>1.0922787193973549</v>
      </c>
      <c r="E402" s="121">
        <f>((C402-C389)/C389)*100</f>
        <v>3.230769230769222</v>
      </c>
      <c r="F402" s="57"/>
      <c r="G402" s="141">
        <v>125.5</v>
      </c>
      <c r="H402" s="121">
        <f>((G402-G401)/G401)*100</f>
        <v>4.2358803986710916</v>
      </c>
      <c r="I402" s="121">
        <f>((G402-G389)/G389)*100</f>
        <v>4.583333333333333</v>
      </c>
      <c r="J402" s="57"/>
      <c r="K402" s="154">
        <v>268.8</v>
      </c>
      <c r="L402" s="133">
        <f>((K402-K401)/K401)*100</f>
        <v>1.1286681715575622</v>
      </c>
      <c r="M402" s="133">
        <f>((K402-K389)/K389)*100</f>
        <v>3.5040431266846452</v>
      </c>
      <c r="O402" s="42">
        <v>102.1</v>
      </c>
      <c r="P402" s="121">
        <f>((O402-O401)/O401)*100</f>
        <v>0.69033530571990986</v>
      </c>
      <c r="Q402" s="121">
        <f>((O402-O389)/O389)*100</f>
        <v>2.3046092184368709</v>
      </c>
    </row>
    <row r="403" spans="1:17" x14ac:dyDescent="0.2">
      <c r="A403" s="132" t="s">
        <v>61</v>
      </c>
      <c r="C403" s="148" t="s">
        <v>85</v>
      </c>
      <c r="D403" s="121">
        <f>((C403-C402)/C402)*100</f>
        <v>0.33532041728764311</v>
      </c>
      <c r="E403" s="121">
        <f>((C403-C390)/C390)*100</f>
        <v>3.1405591727307494</v>
      </c>
      <c r="F403" s="57"/>
      <c r="G403" s="141">
        <v>128.19999999999999</v>
      </c>
      <c r="H403" s="121">
        <f>((G403-G402)/G402)*100</f>
        <v>2.151394422310748</v>
      </c>
      <c r="I403" s="121">
        <f>((G403-G390)/G390)*100</f>
        <v>4.9959049959049917</v>
      </c>
      <c r="J403" s="57"/>
      <c r="K403" s="154">
        <v>269.7</v>
      </c>
      <c r="L403" s="133">
        <f>((K403-K402)/K402)*100</f>
        <v>0.33482142857142011</v>
      </c>
      <c r="M403" s="133">
        <f>((K403-K390)/K390)*100</f>
        <v>3.4125766871165557</v>
      </c>
      <c r="O403" s="42">
        <v>102.5</v>
      </c>
      <c r="P403" s="121">
        <f>((O403-O402)/O402)*100</f>
        <v>0.39177277179236597</v>
      </c>
      <c r="Q403" s="121">
        <f>((O403-O390)/O390)*100</f>
        <v>2.2954091816367237</v>
      </c>
    </row>
    <row r="404" spans="1:17" x14ac:dyDescent="0.2">
      <c r="A404" s="132" t="s">
        <v>62</v>
      </c>
      <c r="C404" s="141">
        <v>270.60000000000002</v>
      </c>
      <c r="D404" s="121">
        <f>((C404-C403)/C403)*100</f>
        <v>0.48273301151132986</v>
      </c>
      <c r="E404" s="121">
        <f>((C404-C391)/C391)*100</f>
        <v>3.5195103289977223</v>
      </c>
      <c r="F404" s="57"/>
      <c r="G404" s="141">
        <v>127.9</v>
      </c>
      <c r="H404" s="121">
        <f>((G404-G403)/G403)*100</f>
        <v>-0.2340093603744017</v>
      </c>
      <c r="I404" s="121">
        <f>((G404-G391)/G391)*100</f>
        <v>5.7024793388429798</v>
      </c>
      <c r="J404" s="57"/>
      <c r="K404" s="154">
        <v>271.10000000000002</v>
      </c>
      <c r="L404" s="133">
        <f>((K404-K403)/K403)*100</f>
        <v>0.51909529106415797</v>
      </c>
      <c r="M404" s="133">
        <f>((K404-K391)/K391)*100</f>
        <v>3.8299502106472616</v>
      </c>
      <c r="O404" s="42">
        <v>102.9</v>
      </c>
      <c r="P404" s="121">
        <f>((O404-O403)/O403)*100</f>
        <v>0.39024390243902995</v>
      </c>
      <c r="Q404" s="121">
        <f>((O404-O391)/O391)*100</f>
        <v>2.6946107784431166</v>
      </c>
    </row>
    <row r="405" spans="1:17" x14ac:dyDescent="0.2">
      <c r="C405" s="141"/>
      <c r="D405" s="121"/>
      <c r="E405" s="121"/>
      <c r="F405" s="57"/>
      <c r="G405" s="141"/>
      <c r="H405" s="121"/>
      <c r="I405" s="121"/>
      <c r="J405" s="57"/>
      <c r="K405" s="154"/>
      <c r="L405" s="133"/>
      <c r="M405" s="133"/>
      <c r="P405" s="121"/>
      <c r="Q405" s="121"/>
    </row>
    <row r="406" spans="1:17" x14ac:dyDescent="0.2">
      <c r="C406" s="141"/>
      <c r="D406" s="121"/>
      <c r="E406" s="121"/>
      <c r="F406" s="57"/>
      <c r="G406" s="141"/>
      <c r="H406" s="121"/>
      <c r="I406" s="121"/>
      <c r="J406" s="57"/>
      <c r="K406" s="154"/>
      <c r="L406" s="133"/>
      <c r="M406" s="133"/>
      <c r="P406" s="121"/>
      <c r="Q406" s="121"/>
    </row>
    <row r="407" spans="1:17" x14ac:dyDescent="0.2">
      <c r="C407" s="141"/>
      <c r="D407" s="121"/>
      <c r="E407" s="121"/>
      <c r="F407" s="57"/>
      <c r="G407" s="141"/>
      <c r="H407" s="121"/>
      <c r="I407" s="121"/>
      <c r="J407" s="57"/>
      <c r="K407" s="154"/>
      <c r="L407" s="133"/>
      <c r="M407" s="133"/>
      <c r="P407" s="121"/>
      <c r="Q407" s="121"/>
    </row>
    <row r="408" spans="1:17" x14ac:dyDescent="0.2">
      <c r="C408" s="141"/>
      <c r="D408" s="121"/>
      <c r="E408" s="121"/>
      <c r="F408" s="57"/>
      <c r="G408" s="141"/>
      <c r="H408" s="121"/>
      <c r="I408" s="121"/>
      <c r="J408" s="57"/>
      <c r="K408" s="154"/>
      <c r="L408" s="133"/>
      <c r="M408" s="133"/>
      <c r="P408" s="121"/>
      <c r="Q408" s="121"/>
    </row>
    <row r="409" spans="1:17" x14ac:dyDescent="0.2">
      <c r="C409" s="141"/>
      <c r="D409" s="121"/>
      <c r="E409" s="121"/>
      <c r="F409" s="57"/>
      <c r="G409" s="141"/>
      <c r="H409" s="121"/>
      <c r="I409" s="121"/>
      <c r="J409" s="57"/>
      <c r="K409" s="154"/>
      <c r="L409" s="133"/>
      <c r="M409" s="133"/>
      <c r="P409" s="121"/>
      <c r="Q409" s="121"/>
    </row>
    <row r="410" spans="1:17" x14ac:dyDescent="0.2">
      <c r="C410" s="141"/>
      <c r="D410" s="121"/>
      <c r="E410" s="121"/>
      <c r="F410" s="57"/>
      <c r="G410" s="141"/>
      <c r="H410" s="121"/>
      <c r="I410" s="121"/>
      <c r="J410" s="57"/>
      <c r="K410" s="154"/>
      <c r="L410" s="133"/>
      <c r="M410" s="133"/>
      <c r="P410" s="121"/>
      <c r="Q410" s="121"/>
    </row>
    <row r="411" spans="1:17" x14ac:dyDescent="0.2">
      <c r="C411" s="141"/>
      <c r="D411" s="121"/>
      <c r="E411" s="121"/>
      <c r="F411" s="57"/>
      <c r="G411" s="141"/>
      <c r="H411" s="121"/>
      <c r="I411" s="121"/>
      <c r="J411" s="57"/>
      <c r="K411" s="154"/>
      <c r="L411" s="133"/>
      <c r="M411" s="133"/>
      <c r="P411" s="121"/>
      <c r="Q411" s="121"/>
    </row>
    <row r="412" spans="1:17" x14ac:dyDescent="0.2">
      <c r="C412" s="141"/>
      <c r="D412" s="121"/>
      <c r="E412" s="121"/>
      <c r="F412" s="57"/>
      <c r="G412" s="141"/>
      <c r="H412" s="121"/>
      <c r="I412" s="121"/>
      <c r="J412" s="57"/>
      <c r="K412" s="154"/>
      <c r="L412" s="133"/>
      <c r="M412" s="133"/>
      <c r="P412" s="121"/>
      <c r="Q412" s="121"/>
    </row>
    <row r="413" spans="1:17" x14ac:dyDescent="0.2">
      <c r="C413" s="141"/>
      <c r="D413" s="121"/>
      <c r="E413" s="121"/>
      <c r="F413" s="57"/>
      <c r="G413" s="141"/>
      <c r="H413" s="121"/>
      <c r="I413" s="121"/>
      <c r="J413" s="57"/>
      <c r="K413" s="154"/>
      <c r="L413" s="133"/>
      <c r="M413" s="133"/>
      <c r="P413" s="121"/>
      <c r="Q413" s="121"/>
    </row>
    <row r="414" spans="1:17" x14ac:dyDescent="0.2">
      <c r="C414" s="141"/>
      <c r="D414" s="121"/>
      <c r="E414" s="121"/>
      <c r="F414" s="57"/>
      <c r="G414" s="141"/>
      <c r="H414" s="121"/>
      <c r="I414" s="121"/>
      <c r="J414" s="57"/>
      <c r="K414" s="154"/>
      <c r="L414" s="133"/>
      <c r="M414" s="133"/>
      <c r="P414" s="121"/>
      <c r="Q414" s="121"/>
    </row>
    <row r="415" spans="1:17" x14ac:dyDescent="0.2">
      <c r="C415" s="141"/>
      <c r="D415" s="121"/>
      <c r="E415" s="121"/>
      <c r="F415" s="57"/>
      <c r="G415" s="141"/>
      <c r="H415" s="121"/>
      <c r="I415" s="121"/>
      <c r="J415" s="57"/>
      <c r="K415" s="154"/>
      <c r="L415" s="133"/>
      <c r="M415" s="133"/>
      <c r="P415" s="121"/>
      <c r="Q415" s="121"/>
    </row>
    <row r="416" spans="1:17" x14ac:dyDescent="0.2">
      <c r="C416" s="141"/>
      <c r="D416" s="121"/>
      <c r="E416" s="121"/>
      <c r="F416" s="57"/>
      <c r="G416" s="141"/>
      <c r="H416" s="121"/>
      <c r="I416" s="121"/>
      <c r="J416" s="57"/>
      <c r="K416" s="154"/>
      <c r="L416" s="133"/>
      <c r="M416" s="133"/>
      <c r="P416" s="121"/>
      <c r="Q416" s="121"/>
    </row>
    <row r="417" spans="3:17" x14ac:dyDescent="0.2">
      <c r="C417" s="141"/>
      <c r="D417" s="121"/>
      <c r="E417" s="121"/>
      <c r="F417" s="57"/>
      <c r="G417" s="141"/>
      <c r="H417" s="121"/>
      <c r="I417" s="121"/>
      <c r="J417" s="57"/>
      <c r="K417" s="154"/>
      <c r="L417" s="133"/>
      <c r="M417" s="133"/>
      <c r="P417" s="121"/>
      <c r="Q417" s="121"/>
    </row>
    <row r="418" spans="3:17" x14ac:dyDescent="0.2">
      <c r="C418" s="141"/>
      <c r="D418" s="121"/>
      <c r="E418" s="121"/>
      <c r="F418" s="57"/>
      <c r="G418" s="141"/>
      <c r="H418" s="121"/>
      <c r="I418" s="121"/>
      <c r="J418" s="57"/>
      <c r="K418" s="154"/>
      <c r="L418" s="133"/>
      <c r="M418" s="133"/>
      <c r="P418" s="121"/>
      <c r="Q418" s="121"/>
    </row>
    <row r="419" spans="3:17" x14ac:dyDescent="0.2">
      <c r="C419" s="141"/>
      <c r="D419" s="121"/>
      <c r="E419" s="121"/>
      <c r="F419" s="57"/>
      <c r="G419" s="141"/>
      <c r="H419" s="121"/>
      <c r="I419" s="121"/>
      <c r="J419" s="57"/>
      <c r="K419" s="154"/>
      <c r="L419" s="133"/>
      <c r="M419" s="133"/>
      <c r="P419" s="121"/>
      <c r="Q419" s="121"/>
    </row>
    <row r="420" spans="3:17" x14ac:dyDescent="0.2">
      <c r="C420" s="141"/>
      <c r="D420" s="121"/>
      <c r="E420" s="121"/>
      <c r="F420" s="57"/>
      <c r="G420" s="141"/>
      <c r="H420" s="121"/>
      <c r="I420" s="121"/>
      <c r="J420" s="57"/>
      <c r="K420" s="154"/>
      <c r="L420" s="133"/>
      <c r="M420" s="133"/>
      <c r="P420" s="121"/>
      <c r="Q420" s="121"/>
    </row>
    <row r="421" spans="3:17" x14ac:dyDescent="0.2">
      <c r="C421" s="141"/>
      <c r="D421" s="121"/>
      <c r="E421" s="121"/>
      <c r="F421" s="57"/>
      <c r="G421" s="141"/>
      <c r="H421" s="121"/>
      <c r="I421" s="121"/>
      <c r="J421" s="57"/>
      <c r="K421" s="154"/>
      <c r="L421" s="133"/>
      <c r="M421" s="133"/>
      <c r="P421" s="121"/>
      <c r="Q421" s="121"/>
    </row>
    <row r="422" spans="3:17" x14ac:dyDescent="0.2">
      <c r="C422" s="141"/>
      <c r="D422" s="121"/>
      <c r="E422" s="121"/>
      <c r="F422" s="57"/>
      <c r="G422" s="141"/>
      <c r="H422" s="121"/>
      <c r="I422" s="121"/>
      <c r="J422" s="57"/>
      <c r="K422" s="154"/>
      <c r="L422" s="133"/>
      <c r="M422" s="133"/>
      <c r="P422" s="121"/>
      <c r="Q422" s="121"/>
    </row>
    <row r="423" spans="3:17" x14ac:dyDescent="0.2">
      <c r="C423" s="141"/>
      <c r="D423" s="121"/>
      <c r="E423" s="121"/>
      <c r="F423" s="57"/>
      <c r="G423" s="141"/>
      <c r="H423" s="121"/>
      <c r="I423" s="121"/>
      <c r="J423" s="57"/>
      <c r="K423" s="154"/>
      <c r="L423" s="133"/>
      <c r="M423" s="133"/>
      <c r="P423" s="121"/>
      <c r="Q423" s="121"/>
    </row>
    <row r="424" spans="3:17" x14ac:dyDescent="0.2">
      <c r="C424" s="141"/>
      <c r="D424" s="121"/>
      <c r="E424" s="121"/>
      <c r="F424" s="57"/>
      <c r="G424" s="141"/>
      <c r="H424" s="121"/>
      <c r="I424" s="121"/>
      <c r="J424" s="57"/>
      <c r="K424" s="154"/>
      <c r="L424" s="133"/>
      <c r="M424" s="133"/>
      <c r="P424" s="121"/>
      <c r="Q424" s="121"/>
    </row>
    <row r="425" spans="3:17" x14ac:dyDescent="0.2">
      <c r="C425" s="141"/>
      <c r="D425" s="121"/>
      <c r="E425" s="121"/>
      <c r="F425" s="57"/>
      <c r="G425" s="141"/>
      <c r="H425" s="121"/>
      <c r="I425" s="121"/>
      <c r="J425" s="57"/>
      <c r="K425" s="154"/>
      <c r="L425" s="133"/>
      <c r="M425" s="133"/>
      <c r="P425" s="121"/>
      <c r="Q425" s="121"/>
    </row>
    <row r="426" spans="3:17" x14ac:dyDescent="0.2">
      <c r="C426" s="141"/>
      <c r="D426" s="121"/>
      <c r="E426" s="121"/>
      <c r="F426" s="57"/>
      <c r="G426" s="141"/>
      <c r="H426" s="121"/>
      <c r="I426" s="121"/>
      <c r="J426" s="57"/>
      <c r="K426" s="154"/>
      <c r="L426" s="133"/>
      <c r="M426" s="133"/>
      <c r="P426" s="121"/>
      <c r="Q426" s="121"/>
    </row>
    <row r="427" spans="3:17" x14ac:dyDescent="0.2">
      <c r="C427" s="141"/>
      <c r="D427" s="121"/>
      <c r="E427" s="121"/>
      <c r="F427" s="57"/>
      <c r="G427" s="141"/>
      <c r="H427" s="121"/>
      <c r="I427" s="121"/>
      <c r="J427" s="57"/>
      <c r="K427" s="154"/>
      <c r="L427" s="133"/>
      <c r="M427" s="133"/>
      <c r="P427" s="121"/>
      <c r="Q427" s="121"/>
    </row>
    <row r="428" spans="3:17" x14ac:dyDescent="0.2">
      <c r="C428" s="141"/>
      <c r="D428" s="121"/>
      <c r="E428" s="121"/>
      <c r="F428" s="57"/>
      <c r="G428" s="141"/>
      <c r="H428" s="121"/>
      <c r="I428" s="121"/>
      <c r="J428" s="57"/>
      <c r="K428" s="154"/>
      <c r="L428" s="133"/>
      <c r="M428" s="133"/>
      <c r="P428" s="121"/>
      <c r="Q428" s="121"/>
    </row>
    <row r="429" spans="3:17" x14ac:dyDescent="0.2">
      <c r="C429" s="141"/>
      <c r="D429" s="121"/>
      <c r="E429" s="121"/>
      <c r="F429" s="57"/>
      <c r="G429" s="141"/>
      <c r="H429" s="121"/>
      <c r="I429" s="121"/>
      <c r="J429" s="57"/>
      <c r="K429" s="154"/>
      <c r="L429" s="133"/>
      <c r="M429" s="133"/>
      <c r="P429" s="121"/>
      <c r="Q429" s="121"/>
    </row>
    <row r="430" spans="3:17" x14ac:dyDescent="0.2">
      <c r="C430" s="141"/>
      <c r="D430" s="121"/>
      <c r="E430" s="121"/>
      <c r="F430" s="57"/>
      <c r="G430" s="141"/>
      <c r="H430" s="121"/>
      <c r="I430" s="121"/>
      <c r="J430" s="57"/>
      <c r="K430" s="154"/>
      <c r="L430" s="133"/>
      <c r="M430" s="133"/>
      <c r="P430" s="121"/>
      <c r="Q430" s="121"/>
    </row>
    <row r="431" spans="3:17" x14ac:dyDescent="0.2">
      <c r="C431" s="141"/>
      <c r="D431" s="121"/>
      <c r="E431" s="121"/>
      <c r="F431" s="57"/>
      <c r="G431" s="141"/>
      <c r="H431" s="121"/>
      <c r="I431" s="121"/>
      <c r="J431" s="57"/>
      <c r="K431" s="154"/>
      <c r="L431" s="133"/>
      <c r="M431" s="133"/>
      <c r="P431" s="121"/>
      <c r="Q431" s="121"/>
    </row>
    <row r="432" spans="3:17" x14ac:dyDescent="0.2">
      <c r="C432" s="141"/>
      <c r="D432" s="121"/>
      <c r="E432" s="121"/>
      <c r="F432" s="57"/>
      <c r="G432" s="141"/>
      <c r="H432" s="121"/>
      <c r="I432" s="121"/>
      <c r="J432" s="57"/>
      <c r="K432" s="154"/>
      <c r="L432" s="133"/>
      <c r="M432" s="133"/>
      <c r="P432" s="121"/>
      <c r="Q432" s="121"/>
    </row>
    <row r="433" spans="3:17" x14ac:dyDescent="0.2">
      <c r="C433" s="141"/>
      <c r="D433" s="121"/>
      <c r="E433" s="121"/>
      <c r="F433" s="57"/>
      <c r="G433" s="141"/>
      <c r="H433" s="121"/>
      <c r="I433" s="121"/>
      <c r="J433" s="57"/>
      <c r="K433" s="154"/>
      <c r="L433" s="133"/>
      <c r="M433" s="133"/>
      <c r="P433" s="121"/>
      <c r="Q433" s="121"/>
    </row>
    <row r="434" spans="3:17" x14ac:dyDescent="0.2">
      <c r="C434" s="141"/>
      <c r="D434" s="121"/>
      <c r="E434" s="121"/>
      <c r="F434" s="57"/>
      <c r="G434" s="141"/>
      <c r="H434" s="121"/>
      <c r="I434" s="121"/>
      <c r="J434" s="57"/>
      <c r="K434" s="154"/>
      <c r="L434" s="133"/>
      <c r="M434" s="133"/>
      <c r="P434" s="121"/>
      <c r="Q434" s="121"/>
    </row>
    <row r="435" spans="3:17" x14ac:dyDescent="0.2">
      <c r="C435" s="141"/>
      <c r="D435" s="121"/>
      <c r="E435" s="121"/>
      <c r="F435" s="57"/>
      <c r="G435" s="141"/>
      <c r="H435" s="121"/>
      <c r="I435" s="121"/>
      <c r="J435" s="57"/>
      <c r="K435" s="154"/>
      <c r="L435" s="133"/>
      <c r="M435" s="133"/>
      <c r="P435" s="121"/>
      <c r="Q435" s="121"/>
    </row>
    <row r="436" spans="3:17" x14ac:dyDescent="0.2">
      <c r="C436" s="141"/>
      <c r="D436" s="121"/>
      <c r="E436" s="121"/>
      <c r="F436" s="57"/>
      <c r="G436" s="141"/>
      <c r="H436" s="121"/>
      <c r="I436" s="121"/>
      <c r="J436" s="57"/>
      <c r="K436" s="154"/>
      <c r="L436" s="133"/>
      <c r="M436" s="133"/>
      <c r="P436" s="121"/>
      <c r="Q436" s="121"/>
    </row>
    <row r="437" spans="3:17" x14ac:dyDescent="0.2">
      <c r="C437" s="141"/>
      <c r="D437" s="121"/>
      <c r="E437" s="121"/>
      <c r="F437" s="57"/>
      <c r="G437" s="141"/>
      <c r="H437" s="121"/>
      <c r="I437" s="121"/>
      <c r="J437" s="57"/>
      <c r="K437" s="154"/>
      <c r="L437" s="133"/>
      <c r="M437" s="133"/>
      <c r="P437" s="121"/>
      <c r="Q437" s="121"/>
    </row>
    <row r="438" spans="3:17" x14ac:dyDescent="0.2">
      <c r="C438" s="141"/>
      <c r="D438" s="121"/>
      <c r="E438" s="121"/>
      <c r="F438" s="57"/>
      <c r="G438" s="141"/>
      <c r="H438" s="121"/>
      <c r="I438" s="121"/>
      <c r="J438" s="57"/>
      <c r="K438" s="154"/>
      <c r="L438" s="133"/>
      <c r="M438" s="133"/>
      <c r="P438" s="121"/>
      <c r="Q438" s="121"/>
    </row>
    <row r="439" spans="3:17" x14ac:dyDescent="0.2">
      <c r="C439" s="141"/>
      <c r="D439" s="121"/>
      <c r="E439" s="121"/>
      <c r="F439" s="57"/>
      <c r="G439" s="141"/>
      <c r="H439" s="121"/>
      <c r="I439" s="121"/>
      <c r="J439" s="57"/>
      <c r="K439" s="154"/>
      <c r="L439" s="133"/>
      <c r="M439" s="133"/>
      <c r="P439" s="121"/>
      <c r="Q439" s="121"/>
    </row>
    <row r="440" spans="3:17" x14ac:dyDescent="0.2">
      <c r="C440" s="141"/>
      <c r="D440" s="121"/>
      <c r="E440" s="121"/>
      <c r="F440" s="57"/>
      <c r="G440" s="141"/>
      <c r="H440" s="121"/>
      <c r="I440" s="121"/>
      <c r="J440" s="57"/>
      <c r="K440" s="154"/>
      <c r="L440" s="133"/>
      <c r="M440" s="133"/>
      <c r="P440" s="121"/>
      <c r="Q440" s="121"/>
    </row>
    <row r="441" spans="3:17" x14ac:dyDescent="0.2">
      <c r="C441" s="141"/>
      <c r="D441" s="121"/>
      <c r="E441" s="121"/>
      <c r="F441" s="57"/>
      <c r="G441" s="141"/>
      <c r="H441" s="121"/>
      <c r="I441" s="121"/>
      <c r="J441" s="57"/>
      <c r="K441" s="154"/>
      <c r="L441" s="133"/>
      <c r="M441" s="133"/>
      <c r="P441" s="121"/>
      <c r="Q441" s="121"/>
    </row>
    <row r="442" spans="3:17" x14ac:dyDescent="0.2">
      <c r="C442" s="141"/>
      <c r="D442" s="121"/>
      <c r="E442" s="121"/>
      <c r="F442" s="57"/>
      <c r="G442" s="141"/>
      <c r="H442" s="121"/>
      <c r="I442" s="121"/>
      <c r="J442" s="57"/>
      <c r="K442" s="154"/>
      <c r="L442" s="133"/>
      <c r="M442" s="133"/>
      <c r="P442" s="121"/>
      <c r="Q442" s="121"/>
    </row>
    <row r="443" spans="3:17" x14ac:dyDescent="0.2">
      <c r="C443" s="141"/>
      <c r="D443" s="121"/>
      <c r="E443" s="121"/>
      <c r="F443" s="57"/>
      <c r="G443" s="141"/>
      <c r="H443" s="121"/>
      <c r="I443" s="121"/>
      <c r="J443" s="57"/>
      <c r="K443" s="154"/>
      <c r="L443" s="133"/>
      <c r="M443" s="133"/>
      <c r="P443" s="121"/>
      <c r="Q443" s="121"/>
    </row>
    <row r="444" spans="3:17" x14ac:dyDescent="0.2">
      <c r="C444" s="141"/>
      <c r="D444" s="121"/>
      <c r="E444" s="121"/>
      <c r="F444" s="57"/>
      <c r="G444" s="141"/>
      <c r="H444" s="121"/>
      <c r="I444" s="121"/>
      <c r="J444" s="57"/>
      <c r="K444" s="154"/>
      <c r="L444" s="133"/>
      <c r="M444" s="133"/>
      <c r="P444" s="121"/>
      <c r="Q444" s="121"/>
    </row>
    <row r="445" spans="3:17" x14ac:dyDescent="0.2">
      <c r="C445" s="141"/>
      <c r="D445" s="121"/>
      <c r="E445" s="121"/>
      <c r="F445" s="57"/>
      <c r="G445" s="141"/>
      <c r="H445" s="121"/>
      <c r="I445" s="121"/>
      <c r="J445" s="57"/>
      <c r="K445" s="154"/>
      <c r="L445" s="133"/>
      <c r="M445" s="133"/>
      <c r="P445" s="121"/>
      <c r="Q445" s="121"/>
    </row>
    <row r="446" spans="3:17" x14ac:dyDescent="0.2">
      <c r="C446" s="141"/>
      <c r="D446" s="121"/>
      <c r="E446" s="121"/>
      <c r="F446" s="57"/>
      <c r="G446" s="141"/>
      <c r="H446" s="121"/>
      <c r="I446" s="121"/>
      <c r="J446" s="57"/>
      <c r="K446" s="154"/>
      <c r="L446" s="133"/>
      <c r="M446" s="133"/>
      <c r="P446" s="121"/>
      <c r="Q446" s="121"/>
    </row>
    <row r="447" spans="3:17" x14ac:dyDescent="0.2">
      <c r="C447" s="141"/>
      <c r="D447" s="121"/>
      <c r="E447" s="121"/>
      <c r="F447" s="57"/>
      <c r="G447" s="141"/>
      <c r="H447" s="121"/>
      <c r="I447" s="121"/>
      <c r="J447" s="57"/>
      <c r="K447" s="154"/>
      <c r="L447" s="133"/>
      <c r="M447" s="133"/>
      <c r="P447" s="121"/>
      <c r="Q447" s="121"/>
    </row>
    <row r="448" spans="3:17" x14ac:dyDescent="0.2">
      <c r="C448" s="141"/>
      <c r="D448" s="121"/>
      <c r="E448" s="121"/>
      <c r="F448" s="57"/>
      <c r="G448" s="141"/>
      <c r="H448" s="121"/>
      <c r="I448" s="121"/>
      <c r="J448" s="57"/>
      <c r="K448" s="154"/>
      <c r="L448" s="133"/>
      <c r="M448" s="133"/>
      <c r="P448" s="121"/>
      <c r="Q448" s="121"/>
    </row>
    <row r="449" spans="3:17" x14ac:dyDescent="0.2">
      <c r="C449" s="141"/>
      <c r="D449" s="121"/>
      <c r="E449" s="121"/>
      <c r="F449" s="57"/>
      <c r="G449" s="141"/>
      <c r="H449" s="121"/>
      <c r="I449" s="121"/>
      <c r="J449" s="57"/>
      <c r="K449" s="154"/>
      <c r="L449" s="133"/>
      <c r="M449" s="133"/>
      <c r="P449" s="121"/>
      <c r="Q449" s="121"/>
    </row>
    <row r="450" spans="3:17" x14ac:dyDescent="0.2">
      <c r="C450" s="141"/>
      <c r="D450" s="121"/>
      <c r="E450" s="121"/>
      <c r="F450" s="57"/>
      <c r="G450" s="141"/>
      <c r="H450" s="121"/>
      <c r="I450" s="121"/>
      <c r="J450" s="57"/>
      <c r="K450" s="154"/>
      <c r="L450" s="133"/>
      <c r="M450" s="133"/>
      <c r="P450" s="121"/>
      <c r="Q450" s="121"/>
    </row>
    <row r="451" spans="3:17" x14ac:dyDescent="0.2">
      <c r="C451" s="141"/>
      <c r="D451" s="121"/>
      <c r="E451" s="121"/>
      <c r="F451" s="57"/>
      <c r="G451" s="141"/>
      <c r="H451" s="121"/>
      <c r="I451" s="121"/>
      <c r="J451" s="57"/>
      <c r="K451" s="154"/>
      <c r="L451" s="133"/>
      <c r="M451" s="133"/>
      <c r="P451" s="121"/>
      <c r="Q451" s="121"/>
    </row>
    <row r="452" spans="3:17" x14ac:dyDescent="0.2">
      <c r="C452" s="141"/>
      <c r="D452" s="121"/>
      <c r="E452" s="121"/>
      <c r="F452" s="57"/>
      <c r="G452" s="141"/>
      <c r="H452" s="121"/>
      <c r="I452" s="121"/>
      <c r="J452" s="57"/>
      <c r="K452" s="154"/>
      <c r="L452" s="133"/>
      <c r="M452" s="133"/>
      <c r="P452" s="121"/>
      <c r="Q452" s="121"/>
    </row>
    <row r="453" spans="3:17" x14ac:dyDescent="0.2">
      <c r="C453" s="141"/>
      <c r="D453" s="121"/>
      <c r="E453" s="121"/>
      <c r="F453" s="57"/>
      <c r="G453" s="141"/>
      <c r="H453" s="121"/>
      <c r="I453" s="121"/>
      <c r="J453" s="57"/>
      <c r="K453" s="154"/>
      <c r="L453" s="133"/>
      <c r="M453" s="133"/>
      <c r="P453" s="121"/>
      <c r="Q453" s="121"/>
    </row>
    <row r="454" spans="3:17" x14ac:dyDescent="0.2">
      <c r="C454" s="141"/>
      <c r="D454" s="121"/>
      <c r="E454" s="121"/>
      <c r="F454" s="57"/>
      <c r="G454" s="141"/>
      <c r="H454" s="121"/>
      <c r="I454" s="121"/>
      <c r="J454" s="57"/>
      <c r="K454" s="154"/>
      <c r="L454" s="133"/>
      <c r="M454" s="133"/>
      <c r="P454" s="121"/>
      <c r="Q454" s="121"/>
    </row>
    <row r="455" spans="3:17" x14ac:dyDescent="0.2">
      <c r="C455" s="141"/>
      <c r="D455" s="121"/>
      <c r="E455" s="121"/>
      <c r="F455" s="57"/>
      <c r="G455" s="141"/>
      <c r="H455" s="121"/>
      <c r="I455" s="121"/>
      <c r="J455" s="57"/>
      <c r="K455" s="154"/>
      <c r="L455" s="133"/>
      <c r="M455" s="133"/>
      <c r="P455" s="121"/>
      <c r="Q455" s="121"/>
    </row>
    <row r="456" spans="3:17" x14ac:dyDescent="0.2">
      <c r="C456" s="141"/>
      <c r="D456" s="121"/>
      <c r="E456" s="121"/>
      <c r="F456" s="57"/>
      <c r="G456" s="141"/>
      <c r="H456" s="121"/>
      <c r="I456" s="121"/>
      <c r="J456" s="57"/>
      <c r="K456" s="154"/>
      <c r="L456" s="133"/>
      <c r="M456" s="133"/>
      <c r="P456" s="121"/>
      <c r="Q456" s="121"/>
    </row>
    <row r="457" spans="3:17" x14ac:dyDescent="0.2">
      <c r="C457" s="141"/>
      <c r="D457" s="121"/>
      <c r="E457" s="121"/>
      <c r="F457" s="57"/>
      <c r="G457" s="141"/>
      <c r="H457" s="121"/>
      <c r="I457" s="121"/>
      <c r="J457" s="57"/>
      <c r="K457" s="154"/>
      <c r="L457" s="133"/>
      <c r="M457" s="133"/>
      <c r="P457" s="121"/>
      <c r="Q457" s="121"/>
    </row>
    <row r="458" spans="3:17" x14ac:dyDescent="0.2">
      <c r="C458" s="141"/>
      <c r="D458" s="121"/>
      <c r="E458" s="121"/>
      <c r="F458" s="57"/>
      <c r="G458" s="141"/>
      <c r="H458" s="121"/>
      <c r="I458" s="121"/>
      <c r="J458" s="57"/>
      <c r="K458" s="154"/>
      <c r="L458" s="133"/>
      <c r="M458" s="133"/>
      <c r="P458" s="121"/>
      <c r="Q458" s="121"/>
    </row>
    <row r="459" spans="3:17" x14ac:dyDescent="0.2">
      <c r="C459" s="141"/>
      <c r="D459" s="121"/>
      <c r="E459" s="121"/>
      <c r="F459" s="57"/>
      <c r="G459" s="141"/>
      <c r="H459" s="121"/>
      <c r="I459" s="121"/>
      <c r="J459" s="57"/>
      <c r="K459" s="154"/>
      <c r="L459" s="133"/>
      <c r="M459" s="133"/>
      <c r="P459" s="121"/>
      <c r="Q459" s="121"/>
    </row>
    <row r="460" spans="3:17" x14ac:dyDescent="0.2">
      <c r="C460" s="141"/>
      <c r="D460" s="121"/>
      <c r="E460" s="121"/>
      <c r="F460" s="57"/>
      <c r="G460" s="141"/>
      <c r="H460" s="121"/>
      <c r="I460" s="121"/>
      <c r="J460" s="57"/>
      <c r="K460" s="154"/>
      <c r="L460" s="133"/>
      <c r="M460" s="133"/>
      <c r="P460" s="121"/>
      <c r="Q460" s="121"/>
    </row>
    <row r="461" spans="3:17" x14ac:dyDescent="0.2">
      <c r="C461" s="141"/>
      <c r="D461" s="121"/>
      <c r="E461" s="121"/>
      <c r="F461" s="57"/>
      <c r="G461" s="141"/>
      <c r="H461" s="121"/>
      <c r="I461" s="121"/>
      <c r="J461" s="57"/>
      <c r="K461" s="154"/>
      <c r="L461" s="133"/>
      <c r="M461" s="133"/>
      <c r="P461" s="121"/>
      <c r="Q461" s="121"/>
    </row>
    <row r="462" spans="3:17" x14ac:dyDescent="0.2">
      <c r="C462" s="141"/>
      <c r="D462" s="121"/>
      <c r="E462" s="121"/>
      <c r="F462" s="57"/>
      <c r="G462" s="141"/>
      <c r="H462" s="121"/>
      <c r="I462" s="121"/>
      <c r="J462" s="57"/>
      <c r="K462" s="154"/>
      <c r="L462" s="133"/>
      <c r="M462" s="133"/>
      <c r="P462" s="121"/>
      <c r="Q462" s="121"/>
    </row>
    <row r="463" spans="3:17" x14ac:dyDescent="0.2">
      <c r="C463" s="141"/>
      <c r="D463" s="121"/>
      <c r="E463" s="121"/>
      <c r="F463" s="57"/>
      <c r="G463" s="141"/>
      <c r="H463" s="121"/>
      <c r="I463" s="121"/>
      <c r="J463" s="57"/>
      <c r="K463" s="154"/>
      <c r="L463" s="133"/>
      <c r="M463" s="133"/>
      <c r="P463" s="121"/>
      <c r="Q463" s="121"/>
    </row>
    <row r="464" spans="3:17" x14ac:dyDescent="0.2">
      <c r="C464" s="141"/>
      <c r="D464" s="121"/>
      <c r="E464" s="121"/>
      <c r="F464" s="57"/>
      <c r="G464" s="141"/>
      <c r="H464" s="121"/>
      <c r="I464" s="121"/>
      <c r="J464" s="57"/>
      <c r="K464" s="154"/>
      <c r="L464" s="133"/>
      <c r="M464" s="133"/>
      <c r="P464" s="121"/>
      <c r="Q464" s="121"/>
    </row>
    <row r="465" spans="3:17" x14ac:dyDescent="0.2">
      <c r="C465" s="141"/>
      <c r="D465" s="121"/>
      <c r="E465" s="121"/>
      <c r="F465" s="57"/>
      <c r="G465" s="141"/>
      <c r="H465" s="121"/>
      <c r="I465" s="121"/>
      <c r="J465" s="57"/>
      <c r="K465" s="154"/>
      <c r="L465" s="133"/>
      <c r="M465" s="133"/>
      <c r="P465" s="121"/>
      <c r="Q465" s="121"/>
    </row>
    <row r="466" spans="3:17" x14ac:dyDescent="0.2">
      <c r="C466" s="141"/>
      <c r="D466" s="121"/>
      <c r="E466" s="121"/>
      <c r="F466" s="57"/>
      <c r="G466" s="141"/>
      <c r="H466" s="121"/>
      <c r="I466" s="121"/>
      <c r="J466" s="57"/>
      <c r="K466" s="154"/>
      <c r="L466" s="133"/>
      <c r="M466" s="133"/>
      <c r="P466" s="121"/>
      <c r="Q466" s="121"/>
    </row>
    <row r="467" spans="3:17" x14ac:dyDescent="0.2">
      <c r="C467" s="141"/>
      <c r="D467" s="121"/>
      <c r="E467" s="121"/>
      <c r="F467" s="57"/>
      <c r="G467" s="141"/>
      <c r="H467" s="121"/>
      <c r="I467" s="121"/>
      <c r="J467" s="57"/>
      <c r="K467" s="154"/>
      <c r="L467" s="133"/>
      <c r="M467" s="133"/>
      <c r="P467" s="121"/>
      <c r="Q467" s="121"/>
    </row>
    <row r="468" spans="3:17" x14ac:dyDescent="0.2">
      <c r="C468" s="141"/>
      <c r="D468" s="121"/>
      <c r="E468" s="121"/>
      <c r="F468" s="57"/>
      <c r="G468" s="141"/>
      <c r="H468" s="121"/>
      <c r="I468" s="121"/>
      <c r="J468" s="57"/>
      <c r="K468" s="154"/>
      <c r="L468" s="133"/>
      <c r="M468" s="133"/>
      <c r="P468" s="121"/>
      <c r="Q468" s="121"/>
    </row>
    <row r="469" spans="3:17" x14ac:dyDescent="0.2">
      <c r="C469" s="141"/>
      <c r="D469" s="121"/>
      <c r="E469" s="121"/>
      <c r="F469" s="57"/>
      <c r="G469" s="141"/>
      <c r="H469" s="121"/>
      <c r="I469" s="121"/>
      <c r="J469" s="57"/>
      <c r="K469" s="154"/>
      <c r="L469" s="133"/>
      <c r="M469" s="133"/>
      <c r="P469" s="121"/>
      <c r="Q469" s="121"/>
    </row>
    <row r="470" spans="3:17" x14ac:dyDescent="0.2">
      <c r="C470" s="141"/>
      <c r="D470" s="121"/>
      <c r="E470" s="121"/>
      <c r="F470" s="57"/>
      <c r="G470" s="141"/>
      <c r="H470" s="121"/>
      <c r="I470" s="121"/>
      <c r="J470" s="57"/>
      <c r="K470" s="154"/>
      <c r="L470" s="133"/>
      <c r="M470" s="133"/>
      <c r="P470" s="121"/>
      <c r="Q470" s="121"/>
    </row>
    <row r="471" spans="3:17" x14ac:dyDescent="0.2">
      <c r="C471" s="141"/>
      <c r="D471" s="121"/>
      <c r="E471" s="121"/>
      <c r="F471" s="57"/>
      <c r="G471" s="141"/>
      <c r="H471" s="121"/>
      <c r="I471" s="121"/>
      <c r="J471" s="57"/>
      <c r="K471" s="154"/>
      <c r="L471" s="133"/>
      <c r="M471" s="133"/>
      <c r="P471" s="121"/>
      <c r="Q471" s="121"/>
    </row>
    <row r="472" spans="3:17" x14ac:dyDescent="0.2">
      <c r="C472" s="141"/>
      <c r="D472" s="121"/>
      <c r="E472" s="121"/>
      <c r="F472" s="57"/>
      <c r="G472" s="141"/>
      <c r="H472" s="121"/>
      <c r="I472" s="121"/>
      <c r="J472" s="57"/>
      <c r="K472" s="154"/>
      <c r="L472" s="133"/>
      <c r="M472" s="133"/>
      <c r="P472" s="121"/>
      <c r="Q472" s="121"/>
    </row>
    <row r="473" spans="3:17" x14ac:dyDescent="0.2">
      <c r="C473" s="141"/>
      <c r="D473" s="121"/>
      <c r="E473" s="121"/>
      <c r="F473" s="57"/>
      <c r="G473" s="141"/>
      <c r="H473" s="121"/>
      <c r="I473" s="121"/>
      <c r="J473" s="57"/>
      <c r="K473" s="154"/>
      <c r="L473" s="133"/>
      <c r="M473" s="133"/>
      <c r="P473" s="121"/>
      <c r="Q473" s="121"/>
    </row>
    <row r="474" spans="3:17" x14ac:dyDescent="0.2">
      <c r="C474" s="141"/>
      <c r="D474" s="121"/>
      <c r="E474" s="121"/>
      <c r="F474" s="57"/>
      <c r="G474" s="141"/>
      <c r="H474" s="121"/>
      <c r="I474" s="121"/>
      <c r="J474" s="57"/>
      <c r="K474" s="154"/>
      <c r="L474" s="133"/>
      <c r="M474" s="133"/>
      <c r="P474" s="121"/>
      <c r="Q474" s="121"/>
    </row>
    <row r="475" spans="3:17" x14ac:dyDescent="0.2">
      <c r="C475" s="141"/>
      <c r="D475" s="121"/>
      <c r="E475" s="121"/>
      <c r="F475" s="57"/>
      <c r="G475" s="141"/>
      <c r="H475" s="121"/>
      <c r="I475" s="121"/>
      <c r="J475" s="57"/>
      <c r="K475" s="154"/>
      <c r="L475" s="133"/>
      <c r="M475" s="133"/>
      <c r="P475" s="121"/>
      <c r="Q475" s="121"/>
    </row>
    <row r="476" spans="3:17" x14ac:dyDescent="0.2">
      <c r="C476" s="141"/>
      <c r="D476" s="121"/>
      <c r="E476" s="121"/>
      <c r="F476" s="57"/>
      <c r="G476" s="141"/>
      <c r="H476" s="121"/>
      <c r="I476" s="121"/>
      <c r="J476" s="57"/>
      <c r="K476" s="154"/>
      <c r="L476" s="133"/>
      <c r="M476" s="133"/>
      <c r="P476" s="121"/>
      <c r="Q476" s="121"/>
    </row>
    <row r="477" spans="3:17" x14ac:dyDescent="0.2">
      <c r="C477" s="141"/>
      <c r="D477" s="121"/>
      <c r="E477" s="121"/>
      <c r="F477" s="57"/>
      <c r="G477" s="141"/>
      <c r="H477" s="121"/>
      <c r="I477" s="121"/>
      <c r="J477" s="57"/>
      <c r="K477" s="154"/>
      <c r="L477" s="133"/>
      <c r="M477" s="133"/>
      <c r="P477" s="121"/>
      <c r="Q477" s="121"/>
    </row>
    <row r="478" spans="3:17" x14ac:dyDescent="0.2">
      <c r="C478" s="141"/>
      <c r="D478" s="121"/>
      <c r="E478" s="121"/>
      <c r="F478" s="57"/>
      <c r="G478" s="141"/>
      <c r="H478" s="121"/>
      <c r="I478" s="121"/>
      <c r="J478" s="57"/>
      <c r="K478" s="154"/>
      <c r="L478" s="133"/>
      <c r="M478" s="133"/>
      <c r="P478" s="121"/>
      <c r="Q478" s="121"/>
    </row>
    <row r="479" spans="3:17" x14ac:dyDescent="0.2">
      <c r="C479" s="141"/>
      <c r="D479" s="121"/>
      <c r="E479" s="121"/>
      <c r="F479" s="57"/>
      <c r="G479" s="141"/>
      <c r="H479" s="121"/>
      <c r="I479" s="121"/>
      <c r="J479" s="57"/>
      <c r="K479" s="154"/>
      <c r="L479" s="133"/>
      <c r="M479" s="133"/>
      <c r="P479" s="121"/>
      <c r="Q479" s="121"/>
    </row>
    <row r="480" spans="3:17" x14ac:dyDescent="0.2">
      <c r="C480" s="141"/>
      <c r="D480" s="121"/>
      <c r="E480" s="121"/>
      <c r="F480" s="57"/>
      <c r="G480" s="141"/>
      <c r="H480" s="121"/>
      <c r="I480" s="121"/>
      <c r="J480" s="57"/>
      <c r="K480" s="154"/>
      <c r="L480" s="133"/>
      <c r="M480" s="133"/>
      <c r="P480" s="121"/>
      <c r="Q480" s="121"/>
    </row>
    <row r="481" spans="3:17" x14ac:dyDescent="0.2">
      <c r="C481" s="141"/>
      <c r="D481" s="121"/>
      <c r="E481" s="121"/>
      <c r="F481" s="57"/>
      <c r="G481" s="141"/>
      <c r="H481" s="121"/>
      <c r="I481" s="121"/>
      <c r="J481" s="57"/>
      <c r="K481" s="154"/>
      <c r="L481" s="133"/>
      <c r="M481" s="133"/>
      <c r="P481" s="121"/>
      <c r="Q481" s="121"/>
    </row>
    <row r="482" spans="3:17" x14ac:dyDescent="0.2">
      <c r="C482" s="141"/>
      <c r="D482" s="121"/>
      <c r="E482" s="121"/>
      <c r="F482" s="57"/>
      <c r="G482" s="141"/>
      <c r="H482" s="121"/>
      <c r="I482" s="121"/>
      <c r="J482" s="57"/>
      <c r="K482" s="154"/>
      <c r="L482" s="133"/>
      <c r="M482" s="133"/>
      <c r="P482" s="121"/>
      <c r="Q482" s="121"/>
    </row>
    <row r="483" spans="3:17" x14ac:dyDescent="0.2">
      <c r="C483" s="141"/>
      <c r="D483" s="121"/>
      <c r="E483" s="121"/>
      <c r="F483" s="57"/>
      <c r="G483" s="141"/>
      <c r="H483" s="121"/>
      <c r="I483" s="121"/>
      <c r="J483" s="57"/>
      <c r="K483" s="154"/>
      <c r="L483" s="133"/>
      <c r="M483" s="133"/>
      <c r="P483" s="121"/>
      <c r="Q483" s="121"/>
    </row>
    <row r="484" spans="3:17" x14ac:dyDescent="0.2">
      <c r="C484" s="141"/>
      <c r="D484" s="121"/>
      <c r="E484" s="121"/>
      <c r="F484" s="57"/>
      <c r="G484" s="141"/>
      <c r="H484" s="121"/>
      <c r="I484" s="121"/>
      <c r="J484" s="57"/>
      <c r="K484" s="154"/>
      <c r="L484" s="133"/>
      <c r="M484" s="133"/>
      <c r="P484" s="121"/>
      <c r="Q484" s="121"/>
    </row>
    <row r="485" spans="3:17" x14ac:dyDescent="0.2">
      <c r="C485" s="141"/>
      <c r="D485" s="121"/>
      <c r="E485" s="121"/>
      <c r="F485" s="57"/>
      <c r="G485" s="141"/>
      <c r="H485" s="121"/>
      <c r="I485" s="121"/>
      <c r="J485" s="57"/>
      <c r="K485" s="154"/>
      <c r="L485" s="133"/>
      <c r="M485" s="133"/>
      <c r="P485" s="121"/>
      <c r="Q485" s="121"/>
    </row>
    <row r="486" spans="3:17" x14ac:dyDescent="0.2">
      <c r="C486" s="141"/>
      <c r="D486" s="121"/>
      <c r="E486" s="121"/>
      <c r="F486" s="57"/>
      <c r="G486" s="141"/>
      <c r="H486" s="121"/>
      <c r="I486" s="121"/>
      <c r="J486" s="57"/>
      <c r="K486" s="154"/>
      <c r="L486" s="133"/>
      <c r="M486" s="133"/>
      <c r="P486" s="121"/>
      <c r="Q486" s="121"/>
    </row>
    <row r="487" spans="3:17" x14ac:dyDescent="0.2">
      <c r="C487" s="141"/>
      <c r="D487" s="121"/>
      <c r="E487" s="121"/>
      <c r="F487" s="57"/>
      <c r="G487" s="141"/>
      <c r="H487" s="121"/>
      <c r="I487" s="121"/>
      <c r="J487" s="57"/>
      <c r="K487" s="154"/>
      <c r="L487" s="133"/>
      <c r="M487" s="133"/>
      <c r="P487" s="121"/>
      <c r="Q487" s="121"/>
    </row>
    <row r="488" spans="3:17" x14ac:dyDescent="0.2">
      <c r="C488" s="141"/>
      <c r="D488" s="121"/>
      <c r="E488" s="121"/>
      <c r="F488" s="57"/>
      <c r="G488" s="141"/>
      <c r="H488" s="121"/>
      <c r="I488" s="121"/>
      <c r="J488" s="57"/>
      <c r="K488" s="154"/>
      <c r="L488" s="133"/>
      <c r="M488" s="133"/>
      <c r="P488" s="121"/>
      <c r="Q488" s="121"/>
    </row>
    <row r="489" spans="3:17" x14ac:dyDescent="0.2">
      <c r="C489" s="141"/>
      <c r="D489" s="121"/>
      <c r="E489" s="121"/>
      <c r="F489" s="57"/>
      <c r="G489" s="141"/>
      <c r="H489" s="121"/>
      <c r="I489" s="121"/>
      <c r="J489" s="57"/>
      <c r="K489" s="154"/>
      <c r="L489" s="133"/>
      <c r="M489" s="133"/>
      <c r="P489" s="121"/>
      <c r="Q489" s="121"/>
    </row>
    <row r="490" spans="3:17" x14ac:dyDescent="0.2">
      <c r="C490" s="141"/>
      <c r="D490" s="121"/>
      <c r="E490" s="121"/>
      <c r="F490" s="57"/>
      <c r="G490" s="141"/>
      <c r="H490" s="121"/>
      <c r="I490" s="121"/>
      <c r="J490" s="57"/>
      <c r="K490" s="154"/>
      <c r="L490" s="133"/>
      <c r="M490" s="133"/>
      <c r="P490" s="121"/>
      <c r="Q490" s="121"/>
    </row>
    <row r="491" spans="3:17" x14ac:dyDescent="0.2">
      <c r="C491" s="141"/>
      <c r="D491" s="121"/>
      <c r="E491" s="121"/>
      <c r="F491" s="57"/>
      <c r="G491" s="141"/>
      <c r="H491" s="121"/>
      <c r="I491" s="121"/>
      <c r="J491" s="57"/>
      <c r="K491" s="154"/>
      <c r="L491" s="133"/>
      <c r="M491" s="133"/>
      <c r="P491" s="121"/>
      <c r="Q491" s="121"/>
    </row>
    <row r="492" spans="3:17" x14ac:dyDescent="0.2">
      <c r="C492" s="141"/>
      <c r="D492" s="121"/>
      <c r="E492" s="121"/>
      <c r="F492" s="57"/>
      <c r="G492" s="141"/>
      <c r="H492" s="121"/>
      <c r="I492" s="121"/>
      <c r="J492" s="57"/>
      <c r="K492" s="154"/>
      <c r="L492" s="133"/>
      <c r="M492" s="133"/>
      <c r="P492" s="121"/>
      <c r="Q492" s="121"/>
    </row>
    <row r="493" spans="3:17" x14ac:dyDescent="0.2">
      <c r="C493" s="141"/>
      <c r="D493" s="121"/>
      <c r="E493" s="121"/>
      <c r="F493" s="57"/>
      <c r="G493" s="141"/>
      <c r="H493" s="121"/>
      <c r="I493" s="121"/>
      <c r="J493" s="57"/>
      <c r="K493" s="154"/>
      <c r="L493" s="133"/>
      <c r="M493" s="133"/>
      <c r="P493" s="121"/>
      <c r="Q493" s="121"/>
    </row>
    <row r="494" spans="3:17" x14ac:dyDescent="0.2">
      <c r="C494" s="141"/>
      <c r="D494" s="121"/>
      <c r="E494" s="121"/>
      <c r="F494" s="57"/>
      <c r="G494" s="141"/>
      <c r="H494" s="121"/>
      <c r="I494" s="121"/>
      <c r="J494" s="57"/>
      <c r="K494" s="154"/>
      <c r="L494" s="133"/>
      <c r="M494" s="133"/>
      <c r="P494" s="121"/>
      <c r="Q494" s="121"/>
    </row>
    <row r="495" spans="3:17" x14ac:dyDescent="0.2">
      <c r="C495" s="141"/>
      <c r="D495" s="121"/>
      <c r="E495" s="121"/>
      <c r="F495" s="57"/>
      <c r="G495" s="141"/>
      <c r="H495" s="121"/>
      <c r="I495" s="121"/>
      <c r="J495" s="57"/>
      <c r="K495" s="154"/>
      <c r="L495" s="133"/>
      <c r="M495" s="133"/>
      <c r="P495" s="121"/>
      <c r="Q495" s="121"/>
    </row>
    <row r="496" spans="3:17" x14ac:dyDescent="0.2">
      <c r="C496" s="141"/>
      <c r="D496" s="121"/>
      <c r="E496" s="121"/>
      <c r="F496" s="57"/>
      <c r="G496" s="141"/>
      <c r="H496" s="121"/>
      <c r="I496" s="121"/>
      <c r="J496" s="57"/>
      <c r="K496" s="154"/>
      <c r="L496" s="133"/>
      <c r="M496" s="133"/>
      <c r="P496" s="121"/>
      <c r="Q496" s="121"/>
    </row>
    <row r="497" spans="3:17" x14ac:dyDescent="0.2">
      <c r="C497" s="141"/>
      <c r="D497" s="121"/>
      <c r="E497" s="121"/>
      <c r="F497" s="57"/>
      <c r="G497" s="141"/>
      <c r="H497" s="121"/>
      <c r="I497" s="121"/>
      <c r="J497" s="57"/>
      <c r="K497" s="154"/>
      <c r="L497" s="133"/>
      <c r="M497" s="133"/>
      <c r="P497" s="121"/>
      <c r="Q497" s="121"/>
    </row>
    <row r="498" spans="3:17" x14ac:dyDescent="0.2">
      <c r="C498" s="141"/>
      <c r="D498" s="121"/>
      <c r="E498" s="121"/>
      <c r="F498" s="57"/>
      <c r="G498" s="141"/>
      <c r="H498" s="121"/>
      <c r="I498" s="121"/>
      <c r="J498" s="57"/>
      <c r="K498" s="154"/>
      <c r="L498" s="133"/>
      <c r="M498" s="133"/>
      <c r="P498" s="121"/>
      <c r="Q498" s="121"/>
    </row>
    <row r="499" spans="3:17" x14ac:dyDescent="0.2">
      <c r="C499" s="141"/>
      <c r="D499" s="121"/>
      <c r="E499" s="121"/>
      <c r="F499" s="57"/>
      <c r="G499" s="141"/>
      <c r="H499" s="121"/>
      <c r="I499" s="121"/>
      <c r="J499" s="57"/>
      <c r="K499" s="154"/>
      <c r="L499" s="133"/>
      <c r="M499" s="133"/>
      <c r="P499" s="121"/>
      <c r="Q499" s="121"/>
    </row>
    <row r="500" spans="3:17" x14ac:dyDescent="0.2">
      <c r="C500" s="141"/>
      <c r="D500" s="121"/>
      <c r="E500" s="121"/>
      <c r="F500" s="57"/>
      <c r="G500" s="141"/>
      <c r="H500" s="121"/>
      <c r="I500" s="121"/>
      <c r="J500" s="57"/>
      <c r="K500" s="154"/>
      <c r="L500" s="133"/>
      <c r="M500" s="133"/>
      <c r="P500" s="121"/>
      <c r="Q500" s="121"/>
    </row>
    <row r="501" spans="3:17" x14ac:dyDescent="0.2">
      <c r="C501" s="141"/>
      <c r="D501" s="121"/>
      <c r="E501" s="121"/>
      <c r="F501" s="57"/>
      <c r="G501" s="141"/>
      <c r="H501" s="121"/>
      <c r="I501" s="121"/>
      <c r="J501" s="57"/>
      <c r="K501" s="154"/>
      <c r="L501" s="133"/>
      <c r="M501" s="133"/>
      <c r="P501" s="121"/>
      <c r="Q501" s="121"/>
    </row>
    <row r="502" spans="3:17" x14ac:dyDescent="0.2">
      <c r="C502" s="141"/>
      <c r="D502" s="121"/>
      <c r="E502" s="121"/>
      <c r="F502" s="57"/>
      <c r="G502" s="141"/>
      <c r="H502" s="121"/>
      <c r="I502" s="121"/>
      <c r="J502" s="57"/>
      <c r="K502" s="154"/>
      <c r="L502" s="133"/>
      <c r="M502" s="133"/>
      <c r="P502" s="121"/>
      <c r="Q502" s="121"/>
    </row>
    <row r="503" spans="3:17" x14ac:dyDescent="0.2">
      <c r="C503" s="141"/>
      <c r="D503" s="121"/>
      <c r="E503" s="121"/>
      <c r="F503" s="57"/>
      <c r="G503" s="141"/>
      <c r="H503" s="121"/>
      <c r="I503" s="121"/>
      <c r="J503" s="57"/>
      <c r="K503" s="154"/>
      <c r="L503" s="133"/>
      <c r="M503" s="133"/>
      <c r="P503" s="121"/>
      <c r="Q503" s="121"/>
    </row>
    <row r="504" spans="3:17" x14ac:dyDescent="0.2">
      <c r="C504" s="141"/>
      <c r="D504" s="121"/>
      <c r="E504" s="121"/>
      <c r="F504" s="57"/>
      <c r="G504" s="141"/>
      <c r="H504" s="121"/>
      <c r="I504" s="121"/>
      <c r="J504" s="57"/>
      <c r="K504" s="154"/>
      <c r="L504" s="133"/>
      <c r="M504" s="133"/>
      <c r="P504" s="121"/>
      <c r="Q504" s="121"/>
    </row>
    <row r="505" spans="3:17" x14ac:dyDescent="0.2">
      <c r="C505" s="141"/>
      <c r="D505" s="121"/>
      <c r="E505" s="121"/>
      <c r="F505" s="57"/>
      <c r="G505" s="141"/>
      <c r="H505" s="121"/>
      <c r="I505" s="121"/>
      <c r="J505" s="57"/>
      <c r="K505" s="154"/>
      <c r="L505" s="133"/>
      <c r="M505" s="133"/>
      <c r="P505" s="121"/>
      <c r="Q505" s="121"/>
    </row>
    <row r="506" spans="3:17" x14ac:dyDescent="0.2">
      <c r="C506" s="141"/>
      <c r="D506" s="121"/>
      <c r="E506" s="121"/>
      <c r="F506" s="57"/>
      <c r="G506" s="141"/>
      <c r="H506" s="121"/>
      <c r="I506" s="121"/>
      <c r="J506" s="57"/>
      <c r="K506" s="154"/>
      <c r="L506" s="133"/>
      <c r="M506" s="133"/>
      <c r="P506" s="121"/>
      <c r="Q506" s="121"/>
    </row>
    <row r="507" spans="3:17" x14ac:dyDescent="0.2">
      <c r="C507" s="141"/>
      <c r="D507" s="121"/>
      <c r="E507" s="121"/>
      <c r="F507" s="57"/>
      <c r="G507" s="141"/>
      <c r="H507" s="121"/>
      <c r="I507" s="121"/>
      <c r="J507" s="57"/>
      <c r="K507" s="154"/>
      <c r="L507" s="133"/>
      <c r="M507" s="133"/>
      <c r="P507" s="121"/>
      <c r="Q507" s="121"/>
    </row>
    <row r="508" spans="3:17" x14ac:dyDescent="0.2">
      <c r="C508" s="141"/>
      <c r="D508" s="121"/>
      <c r="E508" s="121"/>
      <c r="F508" s="57"/>
      <c r="G508" s="141"/>
      <c r="H508" s="121"/>
      <c r="I508" s="121"/>
      <c r="J508" s="57"/>
      <c r="K508" s="154"/>
      <c r="L508" s="133"/>
      <c r="M508" s="133"/>
      <c r="P508" s="121"/>
      <c r="Q508" s="121"/>
    </row>
    <row r="509" spans="3:17" x14ac:dyDescent="0.2">
      <c r="C509" s="141"/>
      <c r="D509" s="121"/>
      <c r="E509" s="121"/>
      <c r="F509" s="57"/>
      <c r="G509" s="141"/>
      <c r="H509" s="121"/>
      <c r="I509" s="121"/>
      <c r="J509" s="57"/>
      <c r="K509" s="154"/>
      <c r="L509" s="133"/>
      <c r="M509" s="133"/>
      <c r="P509" s="121"/>
      <c r="Q509" s="121"/>
    </row>
    <row r="510" spans="3:17" x14ac:dyDescent="0.2">
      <c r="C510" s="141"/>
      <c r="D510" s="121"/>
      <c r="E510" s="121"/>
      <c r="F510" s="57"/>
      <c r="G510" s="141"/>
      <c r="H510" s="121"/>
      <c r="I510" s="121"/>
      <c r="J510" s="57"/>
      <c r="K510" s="154"/>
      <c r="L510" s="133"/>
      <c r="M510" s="133"/>
      <c r="P510" s="121"/>
      <c r="Q510" s="121"/>
    </row>
    <row r="511" spans="3:17" x14ac:dyDescent="0.2">
      <c r="C511" s="141"/>
      <c r="D511" s="121"/>
      <c r="E511" s="121"/>
      <c r="F511" s="57"/>
      <c r="G511" s="141"/>
      <c r="H511" s="121"/>
      <c r="I511" s="121"/>
      <c r="J511" s="57"/>
      <c r="K511" s="154"/>
      <c r="L511" s="133"/>
      <c r="M511" s="133"/>
      <c r="P511" s="121"/>
      <c r="Q511" s="121"/>
    </row>
    <row r="512" spans="3:17" x14ac:dyDescent="0.2">
      <c r="C512" s="141"/>
      <c r="D512" s="121"/>
      <c r="E512" s="121"/>
      <c r="F512" s="57"/>
      <c r="G512" s="141"/>
      <c r="H512" s="121"/>
      <c r="I512" s="121"/>
      <c r="J512" s="57"/>
      <c r="K512" s="154"/>
      <c r="L512" s="133"/>
      <c r="M512" s="133"/>
      <c r="P512" s="121"/>
      <c r="Q512" s="121"/>
    </row>
    <row r="513" spans="3:17" x14ac:dyDescent="0.2">
      <c r="C513" s="141"/>
      <c r="D513" s="121"/>
      <c r="E513" s="121"/>
      <c r="F513" s="57"/>
      <c r="G513" s="141"/>
      <c r="H513" s="121"/>
      <c r="I513" s="121"/>
      <c r="J513" s="57"/>
      <c r="K513" s="154"/>
      <c r="L513" s="133"/>
      <c r="M513" s="133"/>
      <c r="P513" s="121"/>
      <c r="Q513" s="121"/>
    </row>
    <row r="514" spans="3:17" x14ac:dyDescent="0.2">
      <c r="C514" s="141"/>
      <c r="D514" s="121"/>
      <c r="E514" s="121"/>
      <c r="F514" s="57"/>
      <c r="G514" s="141"/>
      <c r="H514" s="121"/>
      <c r="I514" s="121"/>
      <c r="J514" s="57"/>
      <c r="K514" s="154"/>
      <c r="L514" s="133"/>
      <c r="M514" s="133"/>
      <c r="P514" s="121"/>
      <c r="Q514" s="121"/>
    </row>
    <row r="515" spans="3:17" x14ac:dyDescent="0.2">
      <c r="C515" s="141"/>
      <c r="D515" s="121"/>
      <c r="E515" s="121"/>
      <c r="F515" s="57"/>
      <c r="G515" s="141"/>
      <c r="H515" s="121"/>
      <c r="I515" s="121"/>
      <c r="J515" s="57"/>
      <c r="K515" s="154"/>
      <c r="L515" s="133"/>
      <c r="M515" s="133"/>
      <c r="P515" s="121"/>
      <c r="Q515" s="121"/>
    </row>
    <row r="516" spans="3:17" x14ac:dyDescent="0.2">
      <c r="C516" s="141"/>
      <c r="D516" s="121"/>
      <c r="E516" s="121"/>
      <c r="F516" s="57"/>
      <c r="G516" s="141"/>
      <c r="H516" s="121"/>
      <c r="I516" s="121"/>
      <c r="J516" s="57"/>
      <c r="K516" s="154"/>
      <c r="L516" s="133"/>
      <c r="M516" s="133"/>
      <c r="P516" s="121"/>
      <c r="Q516" s="121"/>
    </row>
    <row r="517" spans="3:17" x14ac:dyDescent="0.2">
      <c r="C517" s="141"/>
      <c r="D517" s="121"/>
      <c r="E517" s="121"/>
      <c r="F517" s="57"/>
      <c r="G517" s="141"/>
      <c r="H517" s="121"/>
      <c r="I517" s="121"/>
      <c r="J517" s="57"/>
      <c r="K517" s="154"/>
      <c r="L517" s="133"/>
      <c r="M517" s="133"/>
      <c r="P517" s="121"/>
      <c r="Q517" s="121"/>
    </row>
    <row r="518" spans="3:17" x14ac:dyDescent="0.2">
      <c r="C518" s="141"/>
      <c r="D518" s="121"/>
      <c r="E518" s="121"/>
      <c r="F518" s="57"/>
      <c r="G518" s="141"/>
      <c r="H518" s="121"/>
      <c r="I518" s="121"/>
      <c r="J518" s="57"/>
      <c r="K518" s="154"/>
      <c r="L518" s="133"/>
      <c r="M518" s="133"/>
      <c r="P518" s="121"/>
      <c r="Q518" s="121"/>
    </row>
    <row r="519" spans="3:17" x14ac:dyDescent="0.2">
      <c r="C519" s="141"/>
      <c r="D519" s="121"/>
      <c r="E519" s="121"/>
      <c r="F519" s="57"/>
      <c r="G519" s="141"/>
      <c r="H519" s="121"/>
      <c r="I519" s="121"/>
      <c r="J519" s="57"/>
      <c r="K519" s="154"/>
      <c r="L519" s="133"/>
      <c r="M519" s="133"/>
      <c r="P519" s="121"/>
      <c r="Q519" s="121"/>
    </row>
    <row r="520" spans="3:17" x14ac:dyDescent="0.2">
      <c r="C520" s="141"/>
      <c r="D520" s="121"/>
      <c r="E520" s="121"/>
      <c r="F520" s="57"/>
      <c r="G520" s="141"/>
      <c r="H520" s="121"/>
      <c r="I520" s="121"/>
      <c r="J520" s="57"/>
      <c r="K520" s="154"/>
      <c r="L520" s="133"/>
      <c r="M520" s="133"/>
      <c r="P520" s="121"/>
      <c r="Q520" s="121"/>
    </row>
    <row r="521" spans="3:17" x14ac:dyDescent="0.2">
      <c r="C521" s="141"/>
      <c r="D521" s="121"/>
      <c r="E521" s="121"/>
      <c r="F521" s="57"/>
      <c r="G521" s="141"/>
      <c r="H521" s="121"/>
      <c r="I521" s="121"/>
      <c r="J521" s="57"/>
      <c r="K521" s="154"/>
      <c r="L521" s="133"/>
      <c r="M521" s="133"/>
      <c r="P521" s="121"/>
      <c r="Q521" s="121"/>
    </row>
    <row r="522" spans="3:17" x14ac:dyDescent="0.2">
      <c r="C522" s="141"/>
      <c r="D522" s="121"/>
      <c r="E522" s="121"/>
      <c r="F522" s="57"/>
      <c r="G522" s="141"/>
      <c r="H522" s="121"/>
      <c r="I522" s="121"/>
      <c r="J522" s="57"/>
      <c r="K522" s="154"/>
      <c r="L522" s="133"/>
      <c r="M522" s="133"/>
      <c r="P522" s="121"/>
      <c r="Q522" s="121"/>
    </row>
    <row r="523" spans="3:17" x14ac:dyDescent="0.2">
      <c r="C523" s="141"/>
      <c r="D523" s="121"/>
      <c r="E523" s="121"/>
      <c r="F523" s="57"/>
      <c r="G523" s="141"/>
      <c r="H523" s="121"/>
      <c r="I523" s="121"/>
      <c r="J523" s="57"/>
      <c r="K523" s="154"/>
      <c r="L523" s="133"/>
      <c r="M523" s="133"/>
      <c r="P523" s="121"/>
      <c r="Q523" s="121"/>
    </row>
    <row r="524" spans="3:17" x14ac:dyDescent="0.2">
      <c r="C524" s="141"/>
      <c r="D524" s="121"/>
      <c r="E524" s="121"/>
      <c r="F524" s="57"/>
      <c r="G524" s="141"/>
      <c r="H524" s="121"/>
      <c r="I524" s="121"/>
      <c r="J524" s="57"/>
      <c r="K524" s="154"/>
      <c r="L524" s="133"/>
      <c r="M524" s="133"/>
      <c r="P524" s="121"/>
      <c r="Q524" s="121"/>
    </row>
    <row r="525" spans="3:17" x14ac:dyDescent="0.2">
      <c r="C525" s="141"/>
      <c r="D525" s="121"/>
      <c r="E525" s="121"/>
      <c r="F525" s="57"/>
      <c r="G525" s="141"/>
      <c r="H525" s="121"/>
      <c r="I525" s="121"/>
      <c r="J525" s="57"/>
      <c r="K525" s="154"/>
      <c r="L525" s="133"/>
      <c r="M525" s="133"/>
      <c r="P525" s="121"/>
      <c r="Q525" s="121"/>
    </row>
    <row r="526" spans="3:17" x14ac:dyDescent="0.2">
      <c r="C526" s="141"/>
      <c r="D526" s="121"/>
      <c r="E526" s="121"/>
      <c r="F526" s="57"/>
      <c r="G526" s="141"/>
      <c r="H526" s="121"/>
      <c r="I526" s="121"/>
      <c r="J526" s="57"/>
      <c r="K526" s="154"/>
      <c r="L526" s="133"/>
      <c r="M526" s="133"/>
      <c r="P526" s="121"/>
      <c r="Q526" s="121"/>
    </row>
    <row r="527" spans="3:17" x14ac:dyDescent="0.2">
      <c r="C527" s="141"/>
      <c r="D527" s="121"/>
      <c r="E527" s="121"/>
      <c r="F527" s="57"/>
      <c r="G527" s="141"/>
      <c r="H527" s="121"/>
      <c r="I527" s="121"/>
      <c r="J527" s="57"/>
      <c r="K527" s="154"/>
      <c r="L527" s="133"/>
      <c r="M527" s="133"/>
      <c r="P527" s="121"/>
      <c r="Q527" s="121"/>
    </row>
    <row r="528" spans="3:17" x14ac:dyDescent="0.2">
      <c r="C528" s="141"/>
      <c r="D528" s="121"/>
      <c r="E528" s="121"/>
      <c r="F528" s="57"/>
      <c r="G528" s="141"/>
      <c r="H528" s="121"/>
      <c r="I528" s="121"/>
      <c r="J528" s="57"/>
      <c r="K528" s="154"/>
      <c r="L528" s="133"/>
      <c r="M528" s="133"/>
      <c r="P528" s="121"/>
      <c r="Q528" s="121"/>
    </row>
    <row r="529" spans="3:17" x14ac:dyDescent="0.2">
      <c r="C529" s="141"/>
      <c r="D529" s="121"/>
      <c r="E529" s="121"/>
      <c r="F529" s="57"/>
      <c r="G529" s="141"/>
      <c r="H529" s="121"/>
      <c r="I529" s="121"/>
      <c r="J529" s="57"/>
      <c r="K529" s="154"/>
      <c r="L529" s="133"/>
      <c r="M529" s="133"/>
      <c r="P529" s="121"/>
      <c r="Q529" s="121"/>
    </row>
    <row r="530" spans="3:17" x14ac:dyDescent="0.2">
      <c r="C530" s="141"/>
      <c r="D530" s="121"/>
      <c r="E530" s="121"/>
      <c r="F530" s="57"/>
      <c r="G530" s="141"/>
      <c r="H530" s="121"/>
      <c r="I530" s="121"/>
      <c r="J530" s="57"/>
      <c r="K530" s="154"/>
      <c r="L530" s="133"/>
      <c r="M530" s="133"/>
      <c r="P530" s="121"/>
      <c r="Q530" s="121"/>
    </row>
    <row r="531" spans="3:17" x14ac:dyDescent="0.2">
      <c r="C531" s="141"/>
      <c r="D531" s="121"/>
      <c r="E531" s="121"/>
      <c r="F531" s="57"/>
      <c r="G531" s="141"/>
      <c r="H531" s="121"/>
      <c r="I531" s="121"/>
      <c r="J531" s="57"/>
      <c r="K531" s="154"/>
      <c r="L531" s="133"/>
      <c r="M531" s="133"/>
      <c r="P531" s="121"/>
      <c r="Q531" s="121"/>
    </row>
    <row r="532" spans="3:17" x14ac:dyDescent="0.2">
      <c r="C532" s="141"/>
      <c r="D532" s="121"/>
      <c r="E532" s="121"/>
      <c r="F532" s="57"/>
      <c r="G532" s="141"/>
      <c r="H532" s="121"/>
      <c r="I532" s="121"/>
      <c r="J532" s="57"/>
      <c r="K532" s="154"/>
      <c r="L532" s="133"/>
      <c r="M532" s="133"/>
      <c r="P532" s="121"/>
      <c r="Q532" s="121"/>
    </row>
    <row r="533" spans="3:17" x14ac:dyDescent="0.2">
      <c r="C533" s="141"/>
      <c r="D533" s="121"/>
      <c r="E533" s="121"/>
      <c r="F533" s="57"/>
      <c r="G533" s="141"/>
      <c r="H533" s="121"/>
      <c r="I533" s="121"/>
      <c r="J533" s="57"/>
      <c r="K533" s="154"/>
      <c r="L533" s="133"/>
      <c r="M533" s="133"/>
      <c r="P533" s="121"/>
      <c r="Q533" s="121"/>
    </row>
    <row r="534" spans="3:17" x14ac:dyDescent="0.2">
      <c r="C534" s="141"/>
      <c r="D534" s="121"/>
      <c r="E534" s="121"/>
      <c r="F534" s="57"/>
      <c r="G534" s="141"/>
      <c r="H534" s="121"/>
      <c r="I534" s="121"/>
      <c r="J534" s="57"/>
      <c r="K534" s="154"/>
      <c r="L534" s="133"/>
      <c r="M534" s="133"/>
      <c r="P534" s="121"/>
      <c r="Q534" s="121"/>
    </row>
    <row r="535" spans="3:17" x14ac:dyDescent="0.2">
      <c r="C535" s="141"/>
      <c r="D535" s="121"/>
      <c r="E535" s="121"/>
      <c r="F535" s="57"/>
      <c r="G535" s="141"/>
      <c r="H535" s="121"/>
      <c r="I535" s="121"/>
      <c r="J535" s="57"/>
      <c r="K535" s="154"/>
      <c r="L535" s="133"/>
      <c r="M535" s="133"/>
      <c r="P535" s="121"/>
      <c r="Q535" s="121"/>
    </row>
    <row r="536" spans="3:17" x14ac:dyDescent="0.2">
      <c r="C536" s="141"/>
      <c r="D536" s="121"/>
      <c r="E536" s="121"/>
      <c r="F536" s="57"/>
      <c r="G536" s="141"/>
      <c r="H536" s="121"/>
      <c r="I536" s="121"/>
      <c r="J536" s="57"/>
      <c r="K536" s="154"/>
      <c r="L536" s="133"/>
      <c r="M536" s="133"/>
      <c r="P536" s="121"/>
      <c r="Q536" s="121"/>
    </row>
    <row r="537" spans="3:17" x14ac:dyDescent="0.2">
      <c r="C537" s="141"/>
      <c r="D537" s="121"/>
      <c r="E537" s="121"/>
      <c r="F537" s="57"/>
      <c r="G537" s="141"/>
      <c r="H537" s="121"/>
      <c r="I537" s="121"/>
      <c r="J537" s="57"/>
      <c r="K537" s="154"/>
      <c r="L537" s="133"/>
      <c r="M537" s="133"/>
      <c r="P537" s="121"/>
      <c r="Q537" s="121"/>
    </row>
    <row r="538" spans="3:17" x14ac:dyDescent="0.2">
      <c r="C538" s="141"/>
      <c r="D538" s="121"/>
      <c r="E538" s="121"/>
      <c r="F538" s="57"/>
      <c r="G538" s="141"/>
      <c r="H538" s="121"/>
      <c r="I538" s="121"/>
      <c r="J538" s="57"/>
      <c r="K538" s="154"/>
      <c r="L538" s="133"/>
      <c r="M538" s="133"/>
      <c r="P538" s="121"/>
      <c r="Q538" s="121"/>
    </row>
    <row r="539" spans="3:17" x14ac:dyDescent="0.2">
      <c r="C539" s="141"/>
      <c r="D539" s="121"/>
      <c r="E539" s="121"/>
      <c r="F539" s="57"/>
      <c r="G539" s="141"/>
      <c r="H539" s="121"/>
      <c r="I539" s="121"/>
      <c r="J539" s="57"/>
      <c r="K539" s="154"/>
      <c r="L539" s="133"/>
      <c r="M539" s="133"/>
      <c r="P539" s="121"/>
      <c r="Q539" s="121"/>
    </row>
    <row r="540" spans="3:17" x14ac:dyDescent="0.2">
      <c r="C540" s="141"/>
      <c r="D540" s="121"/>
      <c r="E540" s="121"/>
      <c r="F540" s="57"/>
      <c r="G540" s="141"/>
      <c r="H540" s="121"/>
      <c r="I540" s="121"/>
      <c r="J540" s="57"/>
      <c r="K540" s="154"/>
      <c r="L540" s="133"/>
      <c r="M540" s="133"/>
      <c r="P540" s="121"/>
      <c r="Q540" s="121"/>
    </row>
    <row r="541" spans="3:17" x14ac:dyDescent="0.2">
      <c r="C541" s="141"/>
      <c r="D541" s="121"/>
      <c r="E541" s="121"/>
      <c r="F541" s="57"/>
      <c r="G541" s="141"/>
      <c r="H541" s="121"/>
      <c r="I541" s="121"/>
      <c r="J541" s="57"/>
      <c r="K541" s="154"/>
      <c r="L541" s="133"/>
      <c r="M541" s="133"/>
      <c r="P541" s="121"/>
      <c r="Q541" s="121"/>
    </row>
    <row r="542" spans="3:17" x14ac:dyDescent="0.2">
      <c r="C542" s="141"/>
      <c r="D542" s="121"/>
      <c r="E542" s="121"/>
      <c r="F542" s="57"/>
      <c r="G542" s="141"/>
      <c r="H542" s="121"/>
      <c r="I542" s="121"/>
      <c r="J542" s="57"/>
      <c r="K542" s="154"/>
      <c r="L542" s="133"/>
      <c r="M542" s="133"/>
      <c r="P542" s="121"/>
      <c r="Q542" s="121"/>
    </row>
    <row r="543" spans="3:17" x14ac:dyDescent="0.2">
      <c r="C543" s="141"/>
      <c r="D543" s="121"/>
      <c r="E543" s="121"/>
      <c r="F543" s="57"/>
      <c r="G543" s="141"/>
      <c r="H543" s="121"/>
      <c r="I543" s="121"/>
      <c r="J543" s="57"/>
      <c r="K543" s="154"/>
      <c r="L543" s="133"/>
      <c r="M543" s="133"/>
      <c r="P543" s="121"/>
      <c r="Q543" s="121"/>
    </row>
    <row r="544" spans="3:17" x14ac:dyDescent="0.2">
      <c r="C544" s="141"/>
      <c r="D544" s="121"/>
      <c r="E544" s="121"/>
      <c r="F544" s="57"/>
      <c r="G544" s="141"/>
      <c r="H544" s="121"/>
      <c r="I544" s="121"/>
      <c r="J544" s="57"/>
      <c r="K544" s="154"/>
      <c r="L544" s="133"/>
      <c r="M544" s="133"/>
      <c r="P544" s="121"/>
      <c r="Q544" s="121"/>
    </row>
    <row r="545" spans="3:17" x14ac:dyDescent="0.2">
      <c r="C545" s="141"/>
      <c r="D545" s="121"/>
      <c r="E545" s="121"/>
      <c r="F545" s="57"/>
      <c r="G545" s="141"/>
      <c r="H545" s="121"/>
      <c r="I545" s="121"/>
      <c r="J545" s="57"/>
      <c r="K545" s="154"/>
      <c r="L545" s="133"/>
      <c r="M545" s="133"/>
      <c r="P545" s="121"/>
      <c r="Q545" s="121"/>
    </row>
    <row r="546" spans="3:17" x14ac:dyDescent="0.2">
      <c r="C546" s="141"/>
      <c r="D546" s="121"/>
      <c r="E546" s="121"/>
      <c r="F546" s="57"/>
      <c r="G546" s="141"/>
      <c r="H546" s="121"/>
      <c r="I546" s="121"/>
      <c r="J546" s="57"/>
      <c r="K546" s="154"/>
      <c r="L546" s="133"/>
      <c r="M546" s="133"/>
      <c r="P546" s="121"/>
      <c r="Q546" s="121"/>
    </row>
    <row r="547" spans="3:17" x14ac:dyDescent="0.2">
      <c r="C547" s="141"/>
      <c r="D547" s="121"/>
      <c r="E547" s="121"/>
      <c r="F547" s="57"/>
      <c r="G547" s="141"/>
      <c r="H547" s="121"/>
      <c r="I547" s="121"/>
      <c r="J547" s="57"/>
      <c r="K547" s="154"/>
      <c r="L547" s="133"/>
      <c r="M547" s="133"/>
      <c r="P547" s="121"/>
      <c r="Q547" s="121"/>
    </row>
    <row r="548" spans="3:17" x14ac:dyDescent="0.2">
      <c r="C548" s="141"/>
      <c r="D548" s="121"/>
      <c r="E548" s="121"/>
      <c r="F548" s="57"/>
      <c r="G548" s="141"/>
      <c r="H548" s="121"/>
      <c r="I548" s="121"/>
      <c r="J548" s="57"/>
      <c r="K548" s="154"/>
      <c r="L548" s="133"/>
      <c r="M548" s="133"/>
      <c r="P548" s="121"/>
      <c r="Q548" s="121"/>
    </row>
    <row r="549" spans="3:17" x14ac:dyDescent="0.2">
      <c r="C549" s="141"/>
      <c r="D549" s="121"/>
      <c r="E549" s="121"/>
      <c r="F549" s="57"/>
      <c r="G549" s="141"/>
      <c r="H549" s="121"/>
      <c r="I549" s="121"/>
      <c r="J549" s="57"/>
      <c r="K549" s="154"/>
      <c r="L549" s="133"/>
      <c r="M549" s="133"/>
      <c r="P549" s="121"/>
      <c r="Q549" s="121"/>
    </row>
    <row r="550" spans="3:17" x14ac:dyDescent="0.2">
      <c r="C550" s="141"/>
      <c r="D550" s="121"/>
      <c r="E550" s="121"/>
      <c r="F550" s="57"/>
      <c r="G550" s="141"/>
      <c r="H550" s="121"/>
      <c r="I550" s="121"/>
      <c r="J550" s="57"/>
      <c r="K550" s="154"/>
      <c r="L550" s="133"/>
      <c r="M550" s="133"/>
      <c r="P550" s="121"/>
      <c r="Q550" s="121"/>
    </row>
    <row r="551" spans="3:17" x14ac:dyDescent="0.2">
      <c r="C551" s="141"/>
      <c r="D551" s="121"/>
      <c r="E551" s="121"/>
      <c r="F551" s="57"/>
      <c r="G551" s="141"/>
      <c r="H551" s="121"/>
      <c r="I551" s="121"/>
      <c r="J551" s="57"/>
      <c r="K551" s="154"/>
      <c r="L551" s="133"/>
      <c r="M551" s="133"/>
      <c r="P551" s="121"/>
      <c r="Q551" s="121"/>
    </row>
    <row r="552" spans="3:17" x14ac:dyDescent="0.2">
      <c r="C552" s="141"/>
      <c r="D552" s="121"/>
      <c r="E552" s="121"/>
      <c r="F552" s="57"/>
      <c r="G552" s="141"/>
      <c r="H552" s="121"/>
      <c r="I552" s="121"/>
      <c r="J552" s="57"/>
      <c r="K552" s="154"/>
      <c r="L552" s="133"/>
      <c r="M552" s="133"/>
      <c r="P552" s="121"/>
      <c r="Q552" s="121"/>
    </row>
    <row r="553" spans="3:17" x14ac:dyDescent="0.2">
      <c r="C553" s="141"/>
      <c r="D553" s="121"/>
      <c r="E553" s="121"/>
      <c r="F553" s="57"/>
      <c r="G553" s="141"/>
      <c r="H553" s="121"/>
      <c r="I553" s="121"/>
      <c r="J553" s="57"/>
      <c r="K553" s="154"/>
      <c r="L553" s="133"/>
      <c r="M553" s="133"/>
      <c r="P553" s="121"/>
      <c r="Q553" s="121"/>
    </row>
    <row r="554" spans="3:17" x14ac:dyDescent="0.2">
      <c r="C554" s="141"/>
      <c r="D554" s="121"/>
      <c r="E554" s="121"/>
      <c r="F554" s="57"/>
      <c r="G554" s="141"/>
      <c r="H554" s="121"/>
      <c r="I554" s="121"/>
      <c r="J554" s="57"/>
      <c r="K554" s="154"/>
      <c r="L554" s="133"/>
      <c r="M554" s="133"/>
      <c r="P554" s="121"/>
      <c r="Q554" s="121"/>
    </row>
    <row r="555" spans="3:17" x14ac:dyDescent="0.2">
      <c r="C555" s="141"/>
      <c r="D555" s="121"/>
      <c r="E555" s="121"/>
      <c r="F555" s="57"/>
      <c r="G555" s="141"/>
      <c r="H555" s="121"/>
      <c r="I555" s="121"/>
      <c r="J555" s="57"/>
      <c r="K555" s="154"/>
      <c r="L555" s="133"/>
      <c r="M555" s="133"/>
      <c r="P555" s="121"/>
      <c r="Q555" s="121"/>
    </row>
    <row r="556" spans="3:17" x14ac:dyDescent="0.2">
      <c r="C556" s="141"/>
      <c r="D556" s="121"/>
      <c r="E556" s="121"/>
      <c r="F556" s="57"/>
      <c r="G556" s="141"/>
      <c r="H556" s="121"/>
      <c r="I556" s="121"/>
      <c r="J556" s="57"/>
      <c r="K556" s="154"/>
      <c r="L556" s="133"/>
      <c r="M556" s="133"/>
      <c r="P556" s="121"/>
      <c r="Q556" s="121"/>
    </row>
    <row r="557" spans="3:17" x14ac:dyDescent="0.2">
      <c r="C557" s="141"/>
      <c r="D557" s="121"/>
      <c r="E557" s="121"/>
      <c r="F557" s="57"/>
      <c r="G557" s="141"/>
      <c r="H557" s="121"/>
      <c r="I557" s="121"/>
      <c r="J557" s="57"/>
      <c r="K557" s="154"/>
      <c r="L557" s="133"/>
      <c r="M557" s="133"/>
      <c r="P557" s="121"/>
      <c r="Q557" s="121"/>
    </row>
    <row r="558" spans="3:17" x14ac:dyDescent="0.2">
      <c r="C558" s="141"/>
      <c r="D558" s="121"/>
      <c r="E558" s="121"/>
      <c r="F558" s="57"/>
      <c r="G558" s="141"/>
      <c r="H558" s="121"/>
      <c r="I558" s="121"/>
      <c r="J558" s="57"/>
      <c r="K558" s="154"/>
      <c r="L558" s="133"/>
      <c r="M558" s="133"/>
      <c r="P558" s="121"/>
      <c r="Q558" s="121"/>
    </row>
    <row r="559" spans="3:17" x14ac:dyDescent="0.2">
      <c r="C559" s="141"/>
      <c r="D559" s="121"/>
      <c r="E559" s="121"/>
      <c r="F559" s="57"/>
      <c r="G559" s="141"/>
      <c r="H559" s="121"/>
      <c r="I559" s="121"/>
      <c r="J559" s="57"/>
      <c r="K559" s="154"/>
      <c r="L559" s="133"/>
      <c r="M559" s="133"/>
      <c r="P559" s="121"/>
      <c r="Q559" s="121"/>
    </row>
    <row r="560" spans="3:17" x14ac:dyDescent="0.2">
      <c r="C560" s="141"/>
      <c r="D560" s="121"/>
      <c r="E560" s="121"/>
      <c r="F560" s="57"/>
      <c r="G560" s="141"/>
      <c r="H560" s="121"/>
      <c r="I560" s="121"/>
      <c r="J560" s="57"/>
      <c r="K560" s="154"/>
      <c r="L560" s="133"/>
      <c r="M560" s="133"/>
      <c r="P560" s="121"/>
      <c r="Q560" s="121"/>
    </row>
    <row r="561" spans="3:17" x14ac:dyDescent="0.2">
      <c r="C561" s="141"/>
      <c r="D561" s="121"/>
      <c r="E561" s="121"/>
      <c r="F561" s="57"/>
      <c r="G561" s="141"/>
      <c r="H561" s="121"/>
      <c r="I561" s="121"/>
      <c r="J561" s="57"/>
      <c r="K561" s="154"/>
      <c r="L561" s="133"/>
      <c r="M561" s="133"/>
      <c r="P561" s="121"/>
      <c r="Q561" s="121"/>
    </row>
    <row r="562" spans="3:17" x14ac:dyDescent="0.2">
      <c r="C562" s="141"/>
      <c r="D562" s="121"/>
      <c r="E562" s="121"/>
      <c r="F562" s="57"/>
      <c r="G562" s="141"/>
      <c r="H562" s="121"/>
      <c r="I562" s="121"/>
      <c r="J562" s="57"/>
      <c r="K562" s="154"/>
      <c r="L562" s="133"/>
      <c r="M562" s="133"/>
      <c r="P562" s="121"/>
      <c r="Q562" s="121"/>
    </row>
    <row r="563" spans="3:17" x14ac:dyDescent="0.2">
      <c r="C563" s="141"/>
      <c r="D563" s="121"/>
      <c r="E563" s="121"/>
      <c r="F563" s="57"/>
      <c r="G563" s="141"/>
      <c r="H563" s="121"/>
      <c r="I563" s="121"/>
      <c r="J563" s="57"/>
      <c r="K563" s="154"/>
      <c r="L563" s="133"/>
      <c r="M563" s="133"/>
      <c r="P563" s="121"/>
      <c r="Q563" s="121"/>
    </row>
    <row r="564" spans="3:17" x14ac:dyDescent="0.2">
      <c r="C564" s="141"/>
      <c r="D564" s="121"/>
      <c r="E564" s="121"/>
      <c r="F564" s="57"/>
      <c r="G564" s="141"/>
      <c r="H564" s="121"/>
      <c r="I564" s="121"/>
      <c r="J564" s="57"/>
      <c r="K564" s="154"/>
      <c r="L564" s="133"/>
      <c r="M564" s="133"/>
      <c r="P564" s="121"/>
      <c r="Q564" s="121"/>
    </row>
    <row r="565" spans="3:17" x14ac:dyDescent="0.2">
      <c r="C565" s="141"/>
      <c r="D565" s="121"/>
      <c r="E565" s="121"/>
      <c r="F565" s="57"/>
      <c r="G565" s="141"/>
      <c r="H565" s="121"/>
      <c r="I565" s="121"/>
      <c r="J565" s="57"/>
      <c r="K565" s="154"/>
      <c r="L565" s="133"/>
      <c r="M565" s="133"/>
      <c r="P565" s="121"/>
      <c r="Q565" s="121"/>
    </row>
    <row r="566" spans="3:17" x14ac:dyDescent="0.2">
      <c r="C566" s="141"/>
      <c r="D566" s="121"/>
      <c r="E566" s="121"/>
      <c r="F566" s="57"/>
      <c r="G566" s="141"/>
      <c r="H566" s="121"/>
      <c r="I566" s="121"/>
      <c r="J566" s="57"/>
      <c r="K566" s="154"/>
      <c r="L566" s="133"/>
      <c r="M566" s="133"/>
      <c r="P566" s="121"/>
      <c r="Q566" s="121"/>
    </row>
    <row r="567" spans="3:17" x14ac:dyDescent="0.2">
      <c r="C567" s="141"/>
      <c r="D567" s="121"/>
      <c r="E567" s="121"/>
      <c r="F567" s="57"/>
      <c r="G567" s="141"/>
      <c r="H567" s="121"/>
      <c r="I567" s="121"/>
      <c r="J567" s="57"/>
      <c r="K567" s="154"/>
      <c r="L567" s="133"/>
      <c r="M567" s="133"/>
      <c r="P567" s="121"/>
      <c r="Q567" s="121"/>
    </row>
    <row r="568" spans="3:17" x14ac:dyDescent="0.2">
      <c r="C568" s="141"/>
      <c r="D568" s="121"/>
      <c r="E568" s="121"/>
      <c r="F568" s="57"/>
      <c r="G568" s="141"/>
      <c r="H568" s="121"/>
      <c r="I568" s="121"/>
      <c r="J568" s="57"/>
      <c r="K568" s="154"/>
      <c r="L568" s="133"/>
      <c r="M568" s="133"/>
      <c r="P568" s="121"/>
      <c r="Q568" s="121"/>
    </row>
    <row r="569" spans="3:17" x14ac:dyDescent="0.2">
      <c r="C569" s="141"/>
      <c r="D569" s="121"/>
      <c r="E569" s="121"/>
      <c r="F569" s="57"/>
      <c r="G569" s="141"/>
      <c r="H569" s="121"/>
      <c r="I569" s="121"/>
      <c r="J569" s="57"/>
      <c r="K569" s="154"/>
      <c r="L569" s="133"/>
      <c r="M569" s="133"/>
      <c r="P569" s="121"/>
      <c r="Q569" s="121"/>
    </row>
    <row r="570" spans="3:17" x14ac:dyDescent="0.2">
      <c r="C570" s="141"/>
      <c r="D570" s="121"/>
      <c r="E570" s="121"/>
      <c r="F570" s="57"/>
      <c r="G570" s="141"/>
      <c r="H570" s="121"/>
      <c r="I570" s="121"/>
      <c r="J570" s="57"/>
      <c r="K570" s="154"/>
      <c r="L570" s="133"/>
      <c r="M570" s="133"/>
      <c r="P570" s="121"/>
      <c r="Q570" s="121"/>
    </row>
    <row r="571" spans="3:17" x14ac:dyDescent="0.2">
      <c r="C571" s="141"/>
      <c r="D571" s="121"/>
      <c r="E571" s="121"/>
      <c r="F571" s="57"/>
      <c r="G571" s="141"/>
      <c r="H571" s="121"/>
      <c r="I571" s="121"/>
      <c r="J571" s="57"/>
      <c r="K571" s="154"/>
      <c r="L571" s="133"/>
      <c r="M571" s="133"/>
      <c r="P571" s="121"/>
      <c r="Q571" s="121"/>
    </row>
    <row r="572" spans="3:17" x14ac:dyDescent="0.2">
      <c r="C572" s="141"/>
      <c r="D572" s="121"/>
      <c r="E572" s="121"/>
      <c r="F572" s="57"/>
      <c r="G572" s="141"/>
      <c r="H572" s="121"/>
      <c r="I572" s="121"/>
      <c r="J572" s="57"/>
      <c r="K572" s="154"/>
      <c r="L572" s="133"/>
      <c r="M572" s="133"/>
      <c r="P572" s="121"/>
      <c r="Q572" s="121"/>
    </row>
    <row r="573" spans="3:17" x14ac:dyDescent="0.2">
      <c r="C573" s="141"/>
      <c r="D573" s="121"/>
      <c r="E573" s="121"/>
      <c r="F573" s="57"/>
      <c r="G573" s="141"/>
      <c r="H573" s="121"/>
      <c r="I573" s="121"/>
      <c r="J573" s="57"/>
      <c r="K573" s="154"/>
      <c r="L573" s="133"/>
      <c r="M573" s="133"/>
      <c r="P573" s="121"/>
      <c r="Q573" s="121"/>
    </row>
    <row r="574" spans="3:17" x14ac:dyDescent="0.2">
      <c r="C574" s="141"/>
      <c r="D574" s="121"/>
      <c r="E574" s="121"/>
      <c r="F574" s="57"/>
      <c r="G574" s="141"/>
      <c r="H574" s="121"/>
      <c r="I574" s="121"/>
      <c r="J574" s="57"/>
      <c r="K574" s="154"/>
      <c r="L574" s="133"/>
      <c r="M574" s="133"/>
      <c r="P574" s="121"/>
      <c r="Q574" s="121"/>
    </row>
    <row r="575" spans="3:17" x14ac:dyDescent="0.2">
      <c r="C575" s="141"/>
      <c r="D575" s="121"/>
      <c r="E575" s="121"/>
      <c r="F575" s="57"/>
      <c r="G575" s="141"/>
      <c r="H575" s="121"/>
      <c r="I575" s="121"/>
      <c r="J575" s="57"/>
      <c r="K575" s="154"/>
      <c r="L575" s="133"/>
      <c r="M575" s="133"/>
      <c r="P575" s="121"/>
      <c r="Q575" s="121"/>
    </row>
    <row r="576" spans="3:17" x14ac:dyDescent="0.2">
      <c r="C576" s="141"/>
      <c r="D576" s="121"/>
      <c r="E576" s="121"/>
      <c r="F576" s="57"/>
      <c r="G576" s="141"/>
      <c r="H576" s="121"/>
      <c r="I576" s="121"/>
      <c r="J576" s="57"/>
      <c r="K576" s="154"/>
      <c r="L576" s="133"/>
      <c r="M576" s="133"/>
      <c r="P576" s="121"/>
      <c r="Q576" s="121"/>
    </row>
    <row r="577" spans="3:17" x14ac:dyDescent="0.2">
      <c r="C577" s="141"/>
      <c r="D577" s="121"/>
      <c r="E577" s="121"/>
      <c r="F577" s="57"/>
      <c r="G577" s="141"/>
      <c r="H577" s="121"/>
      <c r="I577" s="121"/>
      <c r="J577" s="57"/>
      <c r="K577" s="154"/>
      <c r="L577" s="133"/>
      <c r="M577" s="133"/>
      <c r="P577" s="121"/>
      <c r="Q577" s="121"/>
    </row>
    <row r="578" spans="3:17" x14ac:dyDescent="0.2">
      <c r="C578" s="141"/>
      <c r="D578" s="121"/>
      <c r="E578" s="121"/>
      <c r="F578" s="57"/>
      <c r="G578" s="141"/>
      <c r="H578" s="121"/>
      <c r="I578" s="121"/>
      <c r="J578" s="57"/>
      <c r="K578" s="154"/>
      <c r="L578" s="133"/>
      <c r="M578" s="133"/>
      <c r="P578" s="121"/>
      <c r="Q578" s="121"/>
    </row>
    <row r="579" spans="3:17" x14ac:dyDescent="0.2">
      <c r="C579" s="141"/>
      <c r="D579" s="121"/>
      <c r="E579" s="121"/>
      <c r="F579" s="57"/>
      <c r="G579" s="141"/>
      <c r="H579" s="121"/>
      <c r="I579" s="121"/>
      <c r="J579" s="57"/>
      <c r="K579" s="154"/>
      <c r="L579" s="133"/>
      <c r="M579" s="133"/>
      <c r="P579" s="121"/>
      <c r="Q579" s="121"/>
    </row>
    <row r="580" spans="3:17" x14ac:dyDescent="0.2">
      <c r="C580" s="141"/>
      <c r="D580" s="121"/>
      <c r="E580" s="121"/>
      <c r="F580" s="57"/>
      <c r="G580" s="141"/>
      <c r="H580" s="121"/>
      <c r="I580" s="121"/>
      <c r="J580" s="57"/>
      <c r="K580" s="154"/>
      <c r="L580" s="133"/>
      <c r="M580" s="133"/>
      <c r="P580" s="121"/>
      <c r="Q580" s="121"/>
    </row>
    <row r="581" spans="3:17" x14ac:dyDescent="0.2">
      <c r="C581" s="141"/>
      <c r="D581" s="121"/>
      <c r="E581" s="121"/>
      <c r="F581" s="57"/>
      <c r="G581" s="141"/>
      <c r="H581" s="121"/>
      <c r="I581" s="121"/>
      <c r="J581" s="57"/>
      <c r="K581" s="154"/>
      <c r="L581" s="133"/>
      <c r="M581" s="133"/>
      <c r="P581" s="121"/>
      <c r="Q581" s="121"/>
    </row>
    <row r="582" spans="3:17" x14ac:dyDescent="0.2">
      <c r="C582" s="141"/>
      <c r="D582" s="121"/>
      <c r="E582" s="121"/>
      <c r="F582" s="57"/>
      <c r="G582" s="141"/>
      <c r="H582" s="121"/>
      <c r="I582" s="121"/>
      <c r="J582" s="57"/>
      <c r="K582" s="154"/>
      <c r="L582" s="133"/>
      <c r="M582" s="133"/>
      <c r="P582" s="121"/>
      <c r="Q582" s="121"/>
    </row>
    <row r="583" spans="3:17" x14ac:dyDescent="0.2">
      <c r="C583" s="141"/>
      <c r="D583" s="121"/>
      <c r="E583" s="121"/>
      <c r="F583" s="57"/>
      <c r="G583" s="141"/>
      <c r="H583" s="121"/>
      <c r="I583" s="121"/>
      <c r="J583" s="57"/>
      <c r="K583" s="154"/>
      <c r="L583" s="133"/>
      <c r="M583" s="133"/>
      <c r="P583" s="121"/>
      <c r="Q583" s="121"/>
    </row>
    <row r="584" spans="3:17" x14ac:dyDescent="0.2">
      <c r="C584" s="141"/>
      <c r="D584" s="121"/>
      <c r="E584" s="121"/>
      <c r="F584" s="57"/>
      <c r="G584" s="141"/>
      <c r="H584" s="121"/>
      <c r="I584" s="121"/>
      <c r="J584" s="57"/>
      <c r="K584" s="154"/>
      <c r="L584" s="133"/>
      <c r="M584" s="133"/>
      <c r="P584" s="121"/>
      <c r="Q584" s="121"/>
    </row>
    <row r="585" spans="3:17" x14ac:dyDescent="0.2">
      <c r="C585" s="141"/>
      <c r="D585" s="121"/>
      <c r="E585" s="121"/>
      <c r="F585" s="57"/>
      <c r="G585" s="141"/>
      <c r="H585" s="121"/>
      <c r="I585" s="121"/>
      <c r="J585" s="57"/>
      <c r="K585" s="154"/>
      <c r="L585" s="133"/>
      <c r="M585" s="133"/>
      <c r="P585" s="121"/>
      <c r="Q585" s="121"/>
    </row>
    <row r="586" spans="3:17" x14ac:dyDescent="0.2">
      <c r="C586" s="141"/>
      <c r="D586" s="121"/>
      <c r="E586" s="121"/>
      <c r="F586" s="57"/>
      <c r="G586" s="141"/>
      <c r="H586" s="121"/>
      <c r="I586" s="121"/>
      <c r="J586" s="57"/>
      <c r="K586" s="154"/>
      <c r="L586" s="133"/>
      <c r="M586" s="133"/>
      <c r="P586" s="121"/>
      <c r="Q586" s="121"/>
    </row>
    <row r="587" spans="3:17" x14ac:dyDescent="0.2">
      <c r="C587" s="141"/>
      <c r="D587" s="121"/>
      <c r="E587" s="121"/>
      <c r="F587" s="57"/>
      <c r="G587" s="141"/>
      <c r="H587" s="121"/>
      <c r="I587" s="121"/>
      <c r="J587" s="57"/>
      <c r="K587" s="154"/>
      <c r="L587" s="133"/>
      <c r="M587" s="133"/>
      <c r="P587" s="121"/>
      <c r="Q587" s="121"/>
    </row>
    <row r="588" spans="3:17" x14ac:dyDescent="0.2">
      <c r="C588" s="141"/>
      <c r="D588" s="121"/>
      <c r="E588" s="121"/>
      <c r="F588" s="57"/>
      <c r="G588" s="141"/>
      <c r="H588" s="121"/>
      <c r="I588" s="121"/>
      <c r="J588" s="57"/>
      <c r="K588" s="154"/>
      <c r="L588" s="133"/>
      <c r="M588" s="133"/>
      <c r="P588" s="121"/>
      <c r="Q588" s="121"/>
    </row>
    <row r="589" spans="3:17" x14ac:dyDescent="0.2">
      <c r="C589" s="141"/>
      <c r="D589" s="121"/>
      <c r="E589" s="121"/>
      <c r="F589" s="57"/>
      <c r="G589" s="141"/>
      <c r="H589" s="121"/>
      <c r="I589" s="121"/>
      <c r="J589" s="57"/>
      <c r="K589" s="154"/>
      <c r="L589" s="133"/>
      <c r="M589" s="133"/>
      <c r="P589" s="121"/>
      <c r="Q589" s="121"/>
    </row>
    <row r="590" spans="3:17" x14ac:dyDescent="0.2">
      <c r="C590" s="141"/>
      <c r="D590" s="121"/>
      <c r="E590" s="121"/>
      <c r="F590" s="57"/>
      <c r="G590" s="141"/>
      <c r="H590" s="121"/>
      <c r="I590" s="121"/>
      <c r="J590" s="57"/>
      <c r="K590" s="154"/>
      <c r="L590" s="133"/>
      <c r="M590" s="133"/>
      <c r="P590" s="121"/>
      <c r="Q590" s="121"/>
    </row>
    <row r="591" spans="3:17" x14ac:dyDescent="0.2">
      <c r="C591" s="141"/>
      <c r="D591" s="121"/>
      <c r="E591" s="121"/>
      <c r="F591" s="57"/>
      <c r="G591" s="141"/>
      <c r="H591" s="121"/>
      <c r="I591" s="121"/>
      <c r="J591" s="57"/>
      <c r="K591" s="154"/>
      <c r="L591" s="133"/>
      <c r="M591" s="133"/>
      <c r="P591" s="121"/>
      <c r="Q591" s="121"/>
    </row>
    <row r="592" spans="3:17" x14ac:dyDescent="0.2">
      <c r="C592" s="141"/>
      <c r="D592" s="121"/>
      <c r="E592" s="121"/>
      <c r="F592" s="57"/>
      <c r="G592" s="141"/>
      <c r="H592" s="121"/>
      <c r="I592" s="121"/>
      <c r="J592" s="57"/>
      <c r="K592" s="154"/>
      <c r="L592" s="133"/>
      <c r="M592" s="133"/>
      <c r="P592" s="121"/>
      <c r="Q592" s="121"/>
    </row>
    <row r="593" spans="3:17" x14ac:dyDescent="0.2">
      <c r="C593" s="141"/>
      <c r="D593" s="121"/>
      <c r="E593" s="121"/>
      <c r="F593" s="57"/>
      <c r="G593" s="141"/>
      <c r="H593" s="121"/>
      <c r="I593" s="121"/>
      <c r="J593" s="57"/>
      <c r="K593" s="154"/>
      <c r="L593" s="133"/>
      <c r="M593" s="133"/>
      <c r="P593" s="121"/>
      <c r="Q593" s="121"/>
    </row>
    <row r="594" spans="3:17" x14ac:dyDescent="0.2">
      <c r="C594" s="141"/>
      <c r="D594" s="121"/>
      <c r="E594" s="121"/>
      <c r="F594" s="57"/>
      <c r="G594" s="141"/>
      <c r="H594" s="121"/>
      <c r="I594" s="121"/>
      <c r="J594" s="57"/>
      <c r="K594" s="154"/>
      <c r="L594" s="133"/>
      <c r="M594" s="133"/>
      <c r="P594" s="121"/>
      <c r="Q594" s="121"/>
    </row>
    <row r="595" spans="3:17" x14ac:dyDescent="0.2">
      <c r="C595" s="141"/>
      <c r="D595" s="121"/>
      <c r="E595" s="121"/>
      <c r="F595" s="57"/>
      <c r="G595" s="141"/>
      <c r="H595" s="121"/>
      <c r="I595" s="121"/>
      <c r="J595" s="57"/>
      <c r="K595" s="154"/>
      <c r="L595" s="133"/>
      <c r="M595" s="133"/>
      <c r="P595" s="121"/>
      <c r="Q595" s="121"/>
    </row>
    <row r="596" spans="3:17" x14ac:dyDescent="0.2">
      <c r="C596" s="141"/>
      <c r="D596" s="121"/>
      <c r="E596" s="121"/>
      <c r="F596" s="57"/>
      <c r="G596" s="141"/>
      <c r="H596" s="121"/>
      <c r="I596" s="121"/>
      <c r="J596" s="57"/>
      <c r="K596" s="154"/>
      <c r="L596" s="133"/>
      <c r="M596" s="133"/>
      <c r="P596" s="121"/>
      <c r="Q596" s="121"/>
    </row>
    <row r="597" spans="3:17" x14ac:dyDescent="0.2">
      <c r="C597" s="141"/>
      <c r="D597" s="121"/>
      <c r="E597" s="121"/>
      <c r="F597" s="57"/>
      <c r="G597" s="141"/>
      <c r="H597" s="121"/>
      <c r="I597" s="121"/>
      <c r="J597" s="57"/>
      <c r="K597" s="154"/>
      <c r="L597" s="133"/>
      <c r="M597" s="133"/>
      <c r="P597" s="121"/>
      <c r="Q597" s="121"/>
    </row>
    <row r="598" spans="3:17" x14ac:dyDescent="0.2">
      <c r="C598" s="141"/>
      <c r="D598" s="121"/>
      <c r="E598" s="121"/>
      <c r="F598" s="57"/>
      <c r="G598" s="141"/>
      <c r="H598" s="121"/>
      <c r="I598" s="121"/>
      <c r="J598" s="57"/>
      <c r="K598" s="154"/>
      <c r="L598" s="133"/>
      <c r="M598" s="133"/>
      <c r="P598" s="121"/>
      <c r="Q598" s="121"/>
    </row>
    <row r="599" spans="3:17" x14ac:dyDescent="0.2">
      <c r="C599" s="141"/>
      <c r="D599" s="121"/>
      <c r="E599" s="121"/>
      <c r="F599" s="57"/>
      <c r="G599" s="141"/>
      <c r="H599" s="121"/>
      <c r="I599" s="121"/>
      <c r="J599" s="57"/>
      <c r="K599" s="154"/>
      <c r="L599" s="133"/>
      <c r="M599" s="133"/>
      <c r="P599" s="121"/>
      <c r="Q599" s="121"/>
    </row>
    <row r="600" spans="3:17" x14ac:dyDescent="0.2">
      <c r="C600" s="141"/>
      <c r="D600" s="121"/>
      <c r="E600" s="121"/>
      <c r="F600" s="57"/>
      <c r="G600" s="141"/>
      <c r="H600" s="121"/>
      <c r="I600" s="121"/>
      <c r="J600" s="57"/>
      <c r="K600" s="154"/>
      <c r="L600" s="133"/>
      <c r="M600" s="133"/>
      <c r="P600" s="121"/>
      <c r="Q600" s="121"/>
    </row>
    <row r="601" spans="3:17" x14ac:dyDescent="0.2">
      <c r="C601" s="141"/>
      <c r="D601" s="121"/>
      <c r="E601" s="121"/>
      <c r="F601" s="57"/>
      <c r="G601" s="141"/>
      <c r="H601" s="141"/>
      <c r="I601" s="121"/>
      <c r="J601" s="57"/>
      <c r="K601" s="154"/>
      <c r="L601" s="133"/>
      <c r="M601" s="133"/>
      <c r="P601" s="121"/>
      <c r="Q601" s="121"/>
    </row>
    <row r="602" spans="3:17" x14ac:dyDescent="0.2">
      <c r="C602" s="141"/>
      <c r="D602" s="121"/>
      <c r="E602" s="121"/>
      <c r="F602" s="57"/>
      <c r="G602" s="141"/>
      <c r="H602" s="121"/>
      <c r="I602" s="121"/>
      <c r="J602" s="57"/>
      <c r="K602" s="154"/>
      <c r="L602" s="133"/>
      <c r="M602" s="133"/>
      <c r="P602" s="121"/>
      <c r="Q602" s="121"/>
    </row>
    <row r="603" spans="3:17" x14ac:dyDescent="0.2">
      <c r="C603" s="141"/>
      <c r="D603" s="121"/>
      <c r="E603" s="121"/>
      <c r="F603" s="57"/>
      <c r="G603" s="141"/>
      <c r="H603" s="121"/>
      <c r="I603" s="121"/>
      <c r="J603" s="57"/>
      <c r="K603" s="154"/>
      <c r="L603" s="133"/>
      <c r="M603" s="133"/>
      <c r="P603" s="121"/>
      <c r="Q603" s="121"/>
    </row>
    <row r="604" spans="3:17" x14ac:dyDescent="0.2">
      <c r="C604" s="141"/>
      <c r="D604" s="121"/>
      <c r="E604" s="121"/>
      <c r="F604" s="57"/>
      <c r="G604" s="141"/>
      <c r="H604" s="121"/>
      <c r="I604" s="121"/>
      <c r="J604" s="57"/>
      <c r="K604" s="154"/>
      <c r="L604" s="133"/>
      <c r="M604" s="133"/>
      <c r="P604" s="121"/>
      <c r="Q604" s="121"/>
    </row>
    <row r="605" spans="3:17" x14ac:dyDescent="0.2">
      <c r="C605" s="141"/>
      <c r="D605" s="121"/>
      <c r="E605" s="121"/>
      <c r="F605" s="57"/>
      <c r="G605" s="141"/>
      <c r="H605" s="121"/>
      <c r="I605" s="121"/>
      <c r="J605" s="57"/>
      <c r="K605" s="154"/>
      <c r="L605" s="133"/>
      <c r="M605" s="133"/>
      <c r="P605" s="121"/>
      <c r="Q605" s="121"/>
    </row>
    <row r="606" spans="3:17" x14ac:dyDescent="0.2">
      <c r="C606" s="141"/>
      <c r="D606" s="121"/>
      <c r="E606" s="121"/>
      <c r="F606" s="57"/>
      <c r="G606" s="141"/>
      <c r="H606" s="121"/>
      <c r="I606" s="121"/>
      <c r="J606" s="57"/>
      <c r="K606" s="154"/>
      <c r="L606" s="133"/>
      <c r="M606" s="133"/>
      <c r="P606" s="121"/>
      <c r="Q606" s="121"/>
    </row>
    <row r="607" spans="3:17" x14ac:dyDescent="0.2">
      <c r="C607" s="141"/>
      <c r="D607" s="121"/>
      <c r="E607" s="121"/>
      <c r="F607" s="57"/>
      <c r="G607" s="141"/>
      <c r="H607" s="121"/>
      <c r="I607" s="121"/>
      <c r="J607" s="57"/>
      <c r="K607" s="154"/>
      <c r="L607" s="133"/>
      <c r="M607" s="133"/>
      <c r="P607" s="121"/>
      <c r="Q607" s="121"/>
    </row>
    <row r="608" spans="3:17" x14ac:dyDescent="0.2">
      <c r="C608" s="141"/>
      <c r="D608" s="121"/>
      <c r="E608" s="121"/>
      <c r="F608" s="57"/>
      <c r="G608" s="141"/>
      <c r="H608" s="121"/>
      <c r="I608" s="121"/>
      <c r="J608" s="57"/>
      <c r="K608" s="154"/>
      <c r="L608" s="133"/>
      <c r="M608" s="133"/>
      <c r="P608" s="121"/>
      <c r="Q608" s="121"/>
    </row>
    <row r="609" spans="3:17" x14ac:dyDescent="0.2">
      <c r="C609" s="141"/>
      <c r="D609" s="121"/>
      <c r="E609" s="121"/>
      <c r="F609" s="57"/>
      <c r="G609" s="141"/>
      <c r="H609" s="121"/>
      <c r="I609" s="121"/>
      <c r="J609" s="57"/>
      <c r="K609" s="154"/>
      <c r="L609" s="133"/>
      <c r="M609" s="133"/>
      <c r="P609" s="121"/>
      <c r="Q609" s="121"/>
    </row>
  </sheetData>
  <mergeCells count="4">
    <mergeCell ref="C5:E5"/>
    <mergeCell ref="G5:I5"/>
    <mergeCell ref="K5:M5"/>
    <mergeCell ref="O5:Q5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Data for Graph</vt:lpstr>
      <vt:lpstr>Data</vt:lpstr>
      <vt:lpstr>Graph</vt:lpstr>
      <vt:lpstr>Index!Print_Area</vt:lpstr>
    </vt:vector>
  </TitlesOfParts>
  <Company>Hints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Johnson</dc:creator>
  <cp:lastModifiedBy>Carrington, Haydn</cp:lastModifiedBy>
  <cp:lastPrinted>2010-07-13T12:49:53Z</cp:lastPrinted>
  <dcterms:created xsi:type="dcterms:W3CDTF">2007-08-06T15:10:21Z</dcterms:created>
  <dcterms:modified xsi:type="dcterms:W3CDTF">2017-05-16T09:48:58Z</dcterms:modified>
</cp:coreProperties>
</file>